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11760" tabRatio="424" activeTab="0"/>
  </bookViews>
  <sheets>
    <sheet name="加盟校用" sheetId="1" r:id="rId1"/>
    <sheet name="招待校用" sheetId="2" r:id="rId2"/>
    <sheet name="学校名" sheetId="3" r:id="rId3"/>
  </sheets>
  <definedNames/>
  <calcPr fullCalcOnLoad="1"/>
</workbook>
</file>

<file path=xl/sharedStrings.xml><?xml version="1.0" encoding="utf-8"?>
<sst xmlns="http://schemas.openxmlformats.org/spreadsheetml/2006/main" count="408" uniqueCount="148">
  <si>
    <t>京都産業大学附属高等学校</t>
  </si>
  <si>
    <t>ノートルダム女学院高等学校</t>
  </si>
  <si>
    <t>引率</t>
  </si>
  <si>
    <t>学校名</t>
  </si>
  <si>
    <t>記入上のお願い</t>
  </si>
  <si>
    <t>男</t>
  </si>
  <si>
    <t>生徒</t>
  </si>
  <si>
    <t>引率</t>
  </si>
  <si>
    <t>氏名</t>
  </si>
  <si>
    <t>学年</t>
  </si>
  <si>
    <t>性別</t>
  </si>
  <si>
    <t>(例)</t>
  </si>
  <si>
    <t>京都府立山城高等学校</t>
  </si>
  <si>
    <t>京都府立鴨沂高等学校</t>
  </si>
  <si>
    <t>京都府立洛北高等学校</t>
  </si>
  <si>
    <t>京都府立北稜高等学校</t>
  </si>
  <si>
    <t>京都府立朱雀高等学校</t>
  </si>
  <si>
    <t>京都府立洛東高等学校</t>
  </si>
  <si>
    <t>京都府立嵯峨野高等学校</t>
  </si>
  <si>
    <t>京都府立北嵯峨高等学校</t>
  </si>
  <si>
    <t>京都府立桂高等学校</t>
  </si>
  <si>
    <t>京都府立洛西高等学校</t>
  </si>
  <si>
    <t>京都府立東稜高等学校</t>
  </si>
  <si>
    <t>京都府立洛水高等学校</t>
  </si>
  <si>
    <t>京都府立向陽高等学校</t>
  </si>
  <si>
    <t>京都府立乙訓高等学校</t>
  </si>
  <si>
    <t>京都府立西乙訓高等学校</t>
  </si>
  <si>
    <t>京都府立東宇治高等学校</t>
  </si>
  <si>
    <t>京都府立莵道高等学校</t>
  </si>
  <si>
    <t>京都府立城陽高等学校</t>
  </si>
  <si>
    <t>京都府立西城陽高等学校</t>
  </si>
  <si>
    <t>京都府立久御山高等学校</t>
  </si>
  <si>
    <t>京都府立田辺高等学校</t>
  </si>
  <si>
    <t>京都府立木津高等学校</t>
  </si>
  <si>
    <t>京都府立南陽高等学校</t>
  </si>
  <si>
    <t>京都府立北桑田高等学校</t>
  </si>
  <si>
    <t>京都府立亀岡高等学校</t>
  </si>
  <si>
    <t>京都府立園部高等学校</t>
  </si>
  <si>
    <t>京都府立農芸高等学校</t>
  </si>
  <si>
    <t>京都府立須知高等学校</t>
  </si>
  <si>
    <t>京都府立綾部高等学校</t>
  </si>
  <si>
    <t>京都府立福知山高等学校</t>
  </si>
  <si>
    <t>京都府立工業高等学校</t>
  </si>
  <si>
    <t>京都府立東舞鶴高等学校</t>
  </si>
  <si>
    <t>京都府立西舞鶴高等学校</t>
  </si>
  <si>
    <t>京都府立大江高等学校</t>
  </si>
  <si>
    <t>京都府立海洋高等学校</t>
  </si>
  <si>
    <t>京都府立峰山高等学校</t>
  </si>
  <si>
    <t>京都府立盲学校</t>
  </si>
  <si>
    <t>京都府立聾学校</t>
  </si>
  <si>
    <t>京都市立西京高等学校</t>
  </si>
  <si>
    <t>京都市立堀川高等学校</t>
  </si>
  <si>
    <t>京都市立日吉ケ丘高等学校</t>
  </si>
  <si>
    <t>京都市立紫野高等学校</t>
  </si>
  <si>
    <t>大谷高等学校</t>
  </si>
  <si>
    <t>京都外大西高等学校</t>
  </si>
  <si>
    <t>花園高等学校</t>
  </si>
  <si>
    <t>東山高等学校</t>
  </si>
  <si>
    <t>洛星高等学校</t>
  </si>
  <si>
    <t>洛南高等学校</t>
  </si>
  <si>
    <t>立命館高等学校</t>
  </si>
  <si>
    <t>京都両洋高等学校</t>
  </si>
  <si>
    <t>京都文教高等学校</t>
  </si>
  <si>
    <t>華頂女子高等学校</t>
  </si>
  <si>
    <t>京都女子高等学校</t>
  </si>
  <si>
    <t>京都橘高等学校</t>
  </si>
  <si>
    <t>京都光華高等学校</t>
  </si>
  <si>
    <t>京都西山高等学校</t>
  </si>
  <si>
    <t>平安女学院高等学校</t>
  </si>
  <si>
    <t>京都明徳高等学校</t>
  </si>
  <si>
    <t>洛陽総合高等学校</t>
  </si>
  <si>
    <t>立命館宇治高等学校</t>
  </si>
  <si>
    <t>京都成章高等学校</t>
  </si>
  <si>
    <t>京都翔英高等学校</t>
  </si>
  <si>
    <t>同志社高等学校</t>
  </si>
  <si>
    <t>同志社女子高等学校</t>
  </si>
  <si>
    <t>同志社国際高等学校</t>
  </si>
  <si>
    <t>京都国際高等学校</t>
  </si>
  <si>
    <t>京都芸術高等学校</t>
  </si>
  <si>
    <t>京都教育大学附属高等学校</t>
  </si>
  <si>
    <t>京都府立京都すばる高等学校</t>
  </si>
  <si>
    <t>京都市立銅駝美術工芸高等学校</t>
  </si>
  <si>
    <t>龍谷大学付属平安高等学校</t>
  </si>
  <si>
    <t>←右表の整理番号を入力してください。</t>
  </si>
  <si>
    <t>四条烏丸高等学校</t>
  </si>
  <si>
    <t>新町　太郎</t>
  </si>
  <si>
    <t>①色枠の中のみ記入してください。</t>
  </si>
  <si>
    <t>②姓と名の間は全角１字空けてください。</t>
  </si>
  <si>
    <t>整理
番号</t>
  </si>
  <si>
    <t>学校名</t>
  </si>
  <si>
    <t>京都府立京都八幡高等学校</t>
  </si>
  <si>
    <t>京都成章高等学校（通信制）</t>
  </si>
  <si>
    <t>整理番号</t>
  </si>
  <si>
    <t>記入者役職</t>
  </si>
  <si>
    <t>組</t>
  </si>
  <si>
    <t>③学年・組は半角数字で記入してください。</t>
  </si>
  <si>
    <t>④参加希望者の氏名がない欄は、「番号、学校名」を消去してください。</t>
  </si>
  <si>
    <t>⑤引率がない場合は、引率者欄の「番号、学校名」を消去し氏名等は空欄にしてください。</t>
  </si>
  <si>
    <t>　</t>
  </si>
  <si>
    <r>
      <t>※ファイル名は、</t>
    </r>
    <r>
      <rPr>
        <b/>
        <sz val="12"/>
        <color indexed="10"/>
        <rFont val="ＭＳ Ｐゴシック"/>
        <family val="3"/>
      </rPr>
      <t>「整理番号_〇〇学校_客席鑑賞」</t>
    </r>
    <r>
      <rPr>
        <b/>
        <sz val="12"/>
        <rFont val="ＭＳ Ｐゴシック"/>
        <family val="3"/>
      </rPr>
      <t>としてください。</t>
    </r>
  </si>
  <si>
    <r>
      <t>申込書送信先：</t>
    </r>
    <r>
      <rPr>
        <b/>
        <sz val="12"/>
        <color indexed="30"/>
        <rFont val="ＭＳ Ｐゴシック"/>
        <family val="3"/>
      </rPr>
      <t>kobunren-kyo@kyoto-be.ne.jp</t>
    </r>
  </si>
  <si>
    <t>書式を本連盟HPからダウンロードし、必要事項を入力の上</t>
  </si>
  <si>
    <t>伝フェス客席鑑賞申込書</t>
  </si>
  <si>
    <t>⑥おもてなし隊生徒及び全国高校生伝統文化フェスティバル出演者については、申込み不要です。</t>
  </si>
  <si>
    <t>※希望者が多数になる場合は、人数調整をお願いする場合があります。</t>
  </si>
  <si>
    <t>京都府立中丹支援学校</t>
  </si>
  <si>
    <t>京都府立舞鶴支援学校</t>
  </si>
  <si>
    <t>京都府立与謝の海支援学校</t>
  </si>
  <si>
    <t>京都市立京都堀川音楽高等学校</t>
  </si>
  <si>
    <t>京都市立京都工学院高等学校</t>
  </si>
  <si>
    <t>京都先端科学大学附属高等学校</t>
  </si>
  <si>
    <t>京都府立城南菱創高等学校</t>
  </si>
  <si>
    <t>京都精華学園高等学校</t>
  </si>
  <si>
    <t>京都聖母学院高等学校</t>
  </si>
  <si>
    <t>京都府立南丹高等学校</t>
  </si>
  <si>
    <t>京都府立綾部高等学校（東分校）</t>
  </si>
  <si>
    <t>京都府立宮津天橋高等学校（宮津学舎）</t>
  </si>
  <si>
    <t>京都共栄学園高等学校</t>
  </si>
  <si>
    <t>京都府立宮津天橋高等学校（加悦谷学舎）</t>
  </si>
  <si>
    <t>京都府立清明高等学校</t>
  </si>
  <si>
    <t>京都府立丹後緑風高等学校（網野学舎）</t>
  </si>
  <si>
    <t>京都府立福知山高等学校（三和分校）</t>
  </si>
  <si>
    <t>京都府立丹後緑風高等学校（久美浜学舎）</t>
  </si>
  <si>
    <t>京都府立東舞鶴高等学校（浮島分校）</t>
  </si>
  <si>
    <t>京都府立向日が丘支援学校</t>
  </si>
  <si>
    <t>京都府立宇治支援学校</t>
  </si>
  <si>
    <t>京都府立城陽支援学校</t>
  </si>
  <si>
    <t>クラーク記念国際高等学校</t>
  </si>
  <si>
    <t>京都府立八幡支援学校</t>
  </si>
  <si>
    <t>京都府立南山城支援学校</t>
  </si>
  <si>
    <t>京都府立丹波支援学校</t>
  </si>
  <si>
    <t>京都芸術大学附属高等学校</t>
  </si>
  <si>
    <t>京都府立清新高等学校</t>
  </si>
  <si>
    <t>京都府立鳥羽高等学校（定時制）</t>
  </si>
  <si>
    <t>京都府立桃山高等学校（定時制）</t>
  </si>
  <si>
    <t>京都廣学館高等学校（通信制）</t>
  </si>
  <si>
    <t>京都廣学館高等学校（全日制）</t>
  </si>
  <si>
    <t>京都府立綾部高等学校</t>
  </si>
  <si>
    <t>京都府立桃山高等学校（全日制）</t>
  </si>
  <si>
    <t>京都府立鳥羽高等学校（全日制）</t>
  </si>
  <si>
    <t>招待校用</t>
  </si>
  <si>
    <t>加盟校用</t>
  </si>
  <si>
    <t>京都市立塔南・開建高等学校</t>
  </si>
  <si>
    <t>10月27日（金）までにお申込みください。</t>
  </si>
  <si>
    <t>令和5年度</t>
  </si>
  <si>
    <t>第40京都府高等学校総合文化祭優秀校発表会</t>
  </si>
  <si>
    <t>令和5年度全国高校生伝統文化フェスティバル－伝統芸能選抜公演－</t>
  </si>
  <si>
    <t>京都市立塔南・開建高等学校</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</si>
</sst>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09]yyyy/m/d\ h:mm\ AM/PM;@"/>
    <numFmt numFmtId="177" formatCode="yyyy&quot;年&quot;m&quot;月&quot;d&quot;日&quot;;@"/>
    <numFmt numFmtId="178" formatCode="[&lt;=99999999]####\-####;\(00\)\ ####\-####"/>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6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b/>
      <sz val="11"/>
      <color indexed="10"/>
      <name val="ＭＳ Ｐゴシック"/>
      <family val="3"/>
    </font>
    <font>
      <sz val="11"/>
      <name val="ＭＳ Ｐ明朝"/>
      <family val="1"/>
    </font>
    <font>
      <b/>
      <sz val="12"/>
      <name val="ＭＳ Ｐゴシック"/>
      <family val="3"/>
    </font>
    <font>
      <sz val="12"/>
      <name val="ＭＳ Ｐゴシック"/>
      <family val="3"/>
    </font>
    <font>
      <sz val="11"/>
      <color indexed="8"/>
      <name val="ＭＳ Ｐ明朝"/>
      <family val="1"/>
    </font>
    <font>
      <b/>
      <sz val="16"/>
      <name val="ＭＳ Ｐゴシック"/>
      <family val="3"/>
    </font>
    <font>
      <b/>
      <sz val="16"/>
      <color indexed="10"/>
      <name val="ＭＳ Ｐゴシック"/>
      <family val="3"/>
    </font>
    <font>
      <u val="single"/>
      <sz val="14"/>
      <color indexed="12"/>
      <name val="ＭＳ Ｐゴシック"/>
      <family val="3"/>
    </font>
    <font>
      <sz val="14"/>
      <name val="ＭＳ Ｐゴシック"/>
      <family val="3"/>
    </font>
    <font>
      <b/>
      <sz val="11.5"/>
      <name val="ＭＳ Ｐゴシック"/>
      <family val="3"/>
    </font>
    <font>
      <sz val="13"/>
      <name val="ＭＳ Ｐゴシック"/>
      <family val="3"/>
    </font>
    <font>
      <b/>
      <sz val="12"/>
      <color indexed="10"/>
      <name val="ＭＳ Ｐゴシック"/>
      <family val="3"/>
    </font>
    <font>
      <b/>
      <sz val="12"/>
      <color indexed="3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b/>
      <sz val="8.5"/>
      <color indexed="3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Ｐゴシック"/>
      <family val="3"/>
    </font>
    <font>
      <b/>
      <sz val="12"/>
      <color theme="1"/>
      <name val="ＭＳ Ｐゴシック"/>
      <family val="3"/>
    </font>
    <font>
      <b/>
      <sz val="11"/>
      <color theme="0"/>
      <name val="ＭＳ Ｐゴシック"/>
      <family val="3"/>
    </font>
    <font>
      <b/>
      <sz val="8.5"/>
      <color rgb="FF0070C0"/>
      <name val="ＭＳ Ｐゴシック"/>
      <family val="3"/>
    </font>
    <font>
      <b/>
      <sz val="16"/>
      <color rgb="FFFF0000"/>
      <name val="ＭＳ Ｐゴシック"/>
      <family val="3"/>
    </font>
    <font>
      <b/>
      <sz val="12"/>
      <color rgb="FFFF00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
      <patternFill patternType="solid">
        <fgColor theme="3" tint="0.7999799847602844"/>
        <bgColor indexed="64"/>
      </patternFill>
    </fill>
    <fill>
      <patternFill patternType="solid">
        <fgColor rgb="FFFFCCFF"/>
        <bgColor indexed="64"/>
      </patternFill>
    </fill>
    <fill>
      <patternFill patternType="solid">
        <fgColor theme="0"/>
        <bgColor indexed="64"/>
      </patternFill>
    </fill>
    <fill>
      <patternFill patternType="solid">
        <fgColor theme="1"/>
        <bgColor indexed="64"/>
      </patternFill>
    </fill>
    <fill>
      <patternFill patternType="solid">
        <fgColor theme="3" tint="0.5999900102615356"/>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indexed="8"/>
      </left>
      <right style="thin">
        <color indexed="8"/>
      </right>
      <top style="thin">
        <color indexed="8"/>
      </top>
      <bottom>
        <color indexed="63"/>
      </bottom>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hair"/>
      <top style="thin"/>
      <bottom style="thin"/>
    </border>
    <border>
      <left style="hair"/>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bottom style="thin">
        <color indexed="8"/>
      </bottom>
    </border>
    <border>
      <left style="thin"/>
      <right style="thin">
        <color indexed="8"/>
      </right>
      <top style="thin"/>
      <bottom style="thin">
        <color indexed="8"/>
      </bottom>
    </border>
    <border>
      <left style="thin"/>
      <right style="thin">
        <color indexed="8"/>
      </right>
      <top style="thin">
        <color indexed="8"/>
      </top>
      <bottom style="thin">
        <color indexed="8"/>
      </bottom>
    </border>
    <border>
      <left style="thin">
        <color indexed="8"/>
      </left>
      <right style="thin">
        <color indexed="8"/>
      </right>
      <top style="thin"/>
      <bottom style="thin"/>
    </border>
    <border>
      <left style="thin">
        <color indexed="8"/>
      </left>
      <right style="thin"/>
      <top style="thin"/>
      <bottom style="thin">
        <color indexed="8"/>
      </bottom>
    </border>
    <border>
      <left style="thin">
        <color indexed="8"/>
      </left>
      <right style="thin"/>
      <top style="thin">
        <color indexed="8"/>
      </top>
      <bottom style="thin">
        <color indexed="8"/>
      </bottom>
    </border>
    <border diagonalDown="1">
      <left>
        <color indexed="63"/>
      </left>
      <right style="thin">
        <color indexed="8"/>
      </right>
      <top style="thin">
        <color indexed="8"/>
      </top>
      <bottom style="thin">
        <color indexed="8"/>
      </bottom>
      <diagonal style="thin">
        <color indexed="8"/>
      </diagonal>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style="thin"/>
    </border>
    <border>
      <left style="thin"/>
      <right>
        <color indexed="63"/>
      </right>
      <top>
        <color indexed="63"/>
      </top>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128">
    <xf numFmtId="0" fontId="0" fillId="0" borderId="0" xfId="0" applyAlignment="1">
      <alignment vertical="center"/>
    </xf>
    <xf numFmtId="0" fontId="0" fillId="0" borderId="0" xfId="0" applyFont="1" applyAlignment="1">
      <alignment vertical="center"/>
    </xf>
    <xf numFmtId="0" fontId="4"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4" fillId="0" borderId="0" xfId="0" applyFont="1" applyFill="1" applyBorder="1" applyAlignment="1">
      <alignment horizontal="left" vertical="center"/>
    </xf>
    <xf numFmtId="0" fontId="0" fillId="0" borderId="10" xfId="0" applyBorder="1" applyAlignment="1">
      <alignment horizontal="right" vertical="center"/>
    </xf>
    <xf numFmtId="0" fontId="0" fillId="0" borderId="0" xfId="0" applyFont="1" applyFill="1" applyBorder="1" applyAlignment="1">
      <alignment vertical="center" wrapText="1"/>
    </xf>
    <xf numFmtId="0" fontId="5" fillId="0" borderId="0" xfId="0" applyFont="1" applyFill="1" applyBorder="1" applyAlignment="1">
      <alignment horizontal="left" vertical="center"/>
    </xf>
    <xf numFmtId="0" fontId="0" fillId="0" borderId="0" xfId="0" applyFont="1" applyAlignment="1">
      <alignment vertical="center"/>
    </xf>
    <xf numFmtId="0" fontId="0" fillId="0" borderId="0" xfId="0" applyFill="1" applyBorder="1" applyAlignment="1">
      <alignment vertical="center"/>
    </xf>
    <xf numFmtId="0" fontId="0" fillId="0" borderId="0" xfId="0" applyNumberFormat="1" applyFill="1" applyBorder="1" applyAlignment="1">
      <alignment vertical="center"/>
    </xf>
    <xf numFmtId="0" fontId="4" fillId="33" borderId="11" xfId="0" applyFont="1" applyFill="1" applyBorder="1" applyAlignment="1">
      <alignment vertical="center"/>
    </xf>
    <xf numFmtId="0" fontId="0" fillId="0" borderId="12" xfId="0" applyBorder="1" applyAlignment="1">
      <alignment horizontal="left" vertical="center" shrinkToFit="1"/>
    </xf>
    <xf numFmtId="0" fontId="0" fillId="0" borderId="13" xfId="0" applyBorder="1" applyAlignment="1">
      <alignment horizontal="right" vertical="center"/>
    </xf>
    <xf numFmtId="0" fontId="0" fillId="0" borderId="14" xfId="0" applyBorder="1" applyAlignment="1">
      <alignment horizontal="left" vertical="center" shrinkToFit="1"/>
    </xf>
    <xf numFmtId="0" fontId="54" fillId="0" borderId="14" xfId="0" applyFont="1" applyBorder="1" applyAlignment="1">
      <alignment/>
    </xf>
    <xf numFmtId="0" fontId="0" fillId="0" borderId="14" xfId="0" applyBorder="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0" fillId="0" borderId="12" xfId="0" applyBorder="1" applyAlignment="1">
      <alignment horizontal="right" vertical="center"/>
    </xf>
    <xf numFmtId="0" fontId="0" fillId="0" borderId="14" xfId="0" applyBorder="1" applyAlignment="1">
      <alignment horizontal="right" vertical="center"/>
    </xf>
    <xf numFmtId="0" fontId="0" fillId="0" borderId="0" xfId="0" applyFont="1" applyFill="1" applyBorder="1" applyAlignment="1">
      <alignment vertical="center"/>
    </xf>
    <xf numFmtId="0" fontId="0" fillId="0" borderId="15" xfId="0" applyNumberFormat="1" applyFill="1" applyBorder="1" applyAlignment="1">
      <alignment vertical="center"/>
    </xf>
    <xf numFmtId="0" fontId="6" fillId="0" borderId="10" xfId="0" applyFont="1" applyBorder="1" applyAlignment="1">
      <alignment vertical="center" shrinkToFit="1"/>
    </xf>
    <xf numFmtId="0" fontId="6" fillId="0" borderId="0" xfId="0" applyFont="1" applyAlignment="1">
      <alignment vertical="center" shrinkToFit="1"/>
    </xf>
    <xf numFmtId="0" fontId="6" fillId="0" borderId="16" xfId="0" applyFont="1" applyBorder="1" applyAlignment="1">
      <alignment vertical="center" shrinkToFit="1"/>
    </xf>
    <xf numFmtId="0" fontId="6" fillId="0" borderId="17" xfId="0" applyFont="1" applyBorder="1" applyAlignment="1">
      <alignment vertical="center" shrinkToFit="1"/>
    </xf>
    <xf numFmtId="0" fontId="6" fillId="0" borderId="18" xfId="0" applyFont="1" applyFill="1" applyBorder="1" applyAlignment="1">
      <alignment horizontal="left" vertical="center" shrinkToFit="1"/>
    </xf>
    <xf numFmtId="0" fontId="6" fillId="0" borderId="10" xfId="0" applyFont="1" applyFill="1" applyBorder="1" applyAlignment="1">
      <alignment horizontal="left" vertical="center" shrinkToFit="1"/>
    </xf>
    <xf numFmtId="0" fontId="7" fillId="0" borderId="0" xfId="0" applyFont="1" applyAlignment="1">
      <alignment vertical="center"/>
    </xf>
    <xf numFmtId="0" fontId="8" fillId="0" borderId="0" xfId="0" applyFont="1" applyAlignment="1">
      <alignment vertical="center"/>
    </xf>
    <xf numFmtId="0" fontId="0" fillId="0" borderId="10" xfId="0" applyBorder="1" applyAlignment="1">
      <alignment vertical="center"/>
    </xf>
    <xf numFmtId="0" fontId="0" fillId="0" borderId="19" xfId="0" applyNumberFormat="1" applyFill="1" applyBorder="1" applyAlignment="1">
      <alignment vertical="center" shrinkToFit="1"/>
    </xf>
    <xf numFmtId="0" fontId="0" fillId="34" borderId="10" xfId="0" applyFill="1" applyBorder="1" applyAlignment="1">
      <alignment vertical="center"/>
    </xf>
    <xf numFmtId="0" fontId="0" fillId="0" borderId="10" xfId="0" applyNumberFormat="1" applyBorder="1" applyAlignment="1">
      <alignment horizontal="center" vertical="center"/>
    </xf>
    <xf numFmtId="0" fontId="6" fillId="0" borderId="10" xfId="61" applyFont="1" applyBorder="1" applyAlignment="1">
      <alignment vertical="center" shrinkToFit="1"/>
      <protection/>
    </xf>
    <xf numFmtId="0" fontId="6" fillId="0" borderId="10" xfId="0" applyFont="1" applyBorder="1" applyAlignment="1">
      <alignment horizontal="left" vertical="center" shrinkToFit="1"/>
    </xf>
    <xf numFmtId="0" fontId="6" fillId="0" borderId="12" xfId="0" applyFont="1" applyBorder="1" applyAlignment="1">
      <alignment horizontal="left" vertical="center" shrinkToFit="1"/>
    </xf>
    <xf numFmtId="0" fontId="9" fillId="0" borderId="10" xfId="0" applyNumberFormat="1" applyFont="1" applyBorder="1" applyAlignment="1">
      <alignment shrinkToFit="1"/>
    </xf>
    <xf numFmtId="0" fontId="6" fillId="0" borderId="14" xfId="0" applyFont="1" applyBorder="1" applyAlignment="1">
      <alignment horizontal="left" vertical="center" shrinkToFit="1"/>
    </xf>
    <xf numFmtId="0" fontId="9" fillId="0" borderId="12" xfId="0" applyNumberFormat="1" applyFont="1" applyFill="1" applyBorder="1" applyAlignment="1">
      <alignment vertical="center" shrinkToFit="1"/>
    </xf>
    <xf numFmtId="0" fontId="6" fillId="0" borderId="10" xfId="0" applyFont="1" applyBorder="1" applyAlignment="1">
      <alignment vertical="center"/>
    </xf>
    <xf numFmtId="0" fontId="6" fillId="0" borderId="0" xfId="0" applyFont="1" applyAlignment="1">
      <alignment vertical="center"/>
    </xf>
    <xf numFmtId="0" fontId="0" fillId="0" borderId="0" xfId="0" applyNumberFormat="1" applyFill="1" applyBorder="1" applyAlignment="1">
      <alignment vertical="center" shrinkToFit="1"/>
    </xf>
    <xf numFmtId="0" fontId="12" fillId="0" borderId="0" xfId="43" applyFont="1" applyAlignment="1" applyProtection="1">
      <alignment vertical="center"/>
      <protection/>
    </xf>
    <xf numFmtId="0" fontId="13" fillId="0" borderId="0" xfId="0" applyFont="1" applyAlignment="1">
      <alignment vertical="center"/>
    </xf>
    <xf numFmtId="0" fontId="11" fillId="0" borderId="0" xfId="0" applyFont="1" applyFill="1" applyBorder="1" applyAlignment="1">
      <alignment horizontal="left" vertical="center"/>
    </xf>
    <xf numFmtId="0" fontId="10" fillId="0" borderId="0" xfId="0" applyFont="1" applyAlignment="1">
      <alignment horizontal="left" vertical="center"/>
    </xf>
    <xf numFmtId="0" fontId="7" fillId="0" borderId="0" xfId="0" applyFont="1" applyAlignment="1">
      <alignment horizontal="left" vertical="center"/>
    </xf>
    <xf numFmtId="0" fontId="6" fillId="0" borderId="0" xfId="0" applyFont="1" applyBorder="1" applyAlignment="1">
      <alignment vertical="center"/>
    </xf>
    <xf numFmtId="0" fontId="7" fillId="0" borderId="0" xfId="0" applyFont="1" applyAlignment="1">
      <alignment vertical="center"/>
    </xf>
    <xf numFmtId="0" fontId="14" fillId="0" borderId="0" xfId="0" applyFont="1" applyAlignment="1">
      <alignment vertical="center"/>
    </xf>
    <xf numFmtId="0" fontId="0" fillId="35" borderId="20" xfId="0" applyNumberFormat="1" applyFill="1" applyBorder="1" applyAlignment="1">
      <alignment horizontal="center" vertical="center" shrinkToFit="1"/>
    </xf>
    <xf numFmtId="0" fontId="0" fillId="36" borderId="19" xfId="0" applyNumberFormat="1" applyFill="1" applyBorder="1" applyAlignment="1">
      <alignment vertical="center" shrinkToFit="1"/>
    </xf>
    <xf numFmtId="0" fontId="15" fillId="0" borderId="0" xfId="0" applyFont="1" applyAlignment="1">
      <alignment vertical="center"/>
    </xf>
    <xf numFmtId="0" fontId="55" fillId="0" borderId="0" xfId="0" applyFont="1" applyFill="1" applyBorder="1" applyAlignment="1">
      <alignment horizontal="left" vertical="center"/>
    </xf>
    <xf numFmtId="0" fontId="0" fillId="35" borderId="21" xfId="0" applyNumberFormat="1" applyFill="1" applyBorder="1" applyAlignment="1">
      <alignment horizontal="center" vertical="center" shrinkToFit="1"/>
    </xf>
    <xf numFmtId="0" fontId="0" fillId="0" borderId="22" xfId="0" applyNumberFormat="1" applyBorder="1" applyAlignment="1">
      <alignment vertical="center" shrinkToFit="1"/>
    </xf>
    <xf numFmtId="0" fontId="0" fillId="0" borderId="19" xfId="0" applyNumberFormat="1" applyBorder="1" applyAlignment="1">
      <alignment vertical="center" shrinkToFit="1"/>
    </xf>
    <xf numFmtId="0" fontId="0" fillId="36" borderId="22" xfId="0" applyNumberFormat="1" applyFill="1" applyBorder="1" applyAlignment="1">
      <alignment vertical="center" shrinkToFit="1"/>
    </xf>
    <xf numFmtId="0" fontId="0" fillId="35" borderId="23" xfId="0" applyNumberFormat="1" applyFont="1" applyFill="1" applyBorder="1" applyAlignment="1">
      <alignment horizontal="center" vertical="center" shrinkToFit="1"/>
    </xf>
    <xf numFmtId="0" fontId="0" fillId="35" borderId="24" xfId="0" applyNumberFormat="1" applyFill="1" applyBorder="1" applyAlignment="1">
      <alignment horizontal="center" vertical="center" shrinkToFit="1"/>
    </xf>
    <xf numFmtId="0" fontId="0" fillId="0" borderId="19" xfId="0" applyNumberFormat="1" applyBorder="1" applyAlignment="1">
      <alignment horizontal="center" vertical="center" shrinkToFit="1"/>
    </xf>
    <xf numFmtId="0" fontId="0" fillId="0" borderId="23" xfId="0" applyNumberFormat="1" applyFont="1" applyFill="1" applyBorder="1" applyAlignment="1">
      <alignment horizontal="center" vertical="center" shrinkToFit="1"/>
    </xf>
    <xf numFmtId="0" fontId="0" fillId="0" borderId="25" xfId="0" applyNumberFormat="1" applyBorder="1" applyAlignment="1">
      <alignment horizontal="center" vertical="center" shrinkToFit="1"/>
    </xf>
    <xf numFmtId="0" fontId="0" fillId="0" borderId="10" xfId="0" applyNumberFormat="1" applyBorder="1" applyAlignment="1">
      <alignment horizontal="center" vertical="center" shrinkToFit="1"/>
    </xf>
    <xf numFmtId="0" fontId="0" fillId="36" borderId="10" xfId="0" applyFill="1" applyBorder="1" applyAlignment="1">
      <alignment vertical="center" shrinkToFit="1"/>
    </xf>
    <xf numFmtId="0" fontId="0" fillId="36" borderId="26" xfId="0" applyNumberFormat="1" applyFill="1" applyBorder="1" applyAlignment="1">
      <alignment horizontal="center" vertical="center" shrinkToFit="1"/>
    </xf>
    <xf numFmtId="0" fontId="0" fillId="36" borderId="10" xfId="0" applyFill="1" applyBorder="1" applyAlignment="1">
      <alignment horizontal="center" vertical="center" shrinkToFit="1"/>
    </xf>
    <xf numFmtId="0" fontId="0" fillId="0" borderId="22" xfId="0" applyNumberFormat="1" applyFill="1" applyBorder="1" applyAlignment="1">
      <alignment vertical="center" shrinkToFit="1"/>
    </xf>
    <xf numFmtId="0" fontId="0" fillId="35" borderId="10" xfId="0" applyFill="1" applyBorder="1" applyAlignment="1">
      <alignment vertical="center" shrinkToFit="1"/>
    </xf>
    <xf numFmtId="0" fontId="0" fillId="35" borderId="10" xfId="0" applyFill="1" applyBorder="1" applyAlignment="1">
      <alignment horizontal="center" vertical="center" shrinkToFit="1"/>
    </xf>
    <xf numFmtId="0" fontId="0" fillId="0" borderId="27" xfId="0" applyNumberFormat="1" applyFill="1" applyBorder="1" applyAlignment="1">
      <alignment vertical="center" shrinkToFit="1"/>
    </xf>
    <xf numFmtId="0" fontId="0" fillId="0" borderId="28" xfId="0" applyNumberFormat="1" applyFill="1" applyBorder="1" applyAlignment="1">
      <alignment vertical="center" shrinkToFit="1"/>
    </xf>
    <xf numFmtId="0" fontId="0" fillId="35" borderId="29" xfId="0" applyFill="1" applyBorder="1" applyAlignment="1">
      <alignment vertical="center" shrinkToFit="1"/>
    </xf>
    <xf numFmtId="0" fontId="0" fillId="0" borderId="13" xfId="0" applyFont="1" applyBorder="1" applyAlignment="1">
      <alignment vertical="center" shrinkToFit="1"/>
    </xf>
    <xf numFmtId="0" fontId="0" fillId="0" borderId="13" xfId="0" applyNumberFormat="1" applyFont="1" applyFill="1" applyBorder="1" applyAlignment="1">
      <alignment vertical="center" shrinkToFit="1"/>
    </xf>
    <xf numFmtId="0" fontId="0" fillId="35" borderId="13" xfId="0" applyFill="1" applyBorder="1" applyAlignment="1">
      <alignment vertical="center" shrinkToFit="1"/>
    </xf>
    <xf numFmtId="0" fontId="0" fillId="35" borderId="13" xfId="0" applyFill="1" applyBorder="1" applyAlignment="1">
      <alignment horizontal="center" vertical="center" shrinkToFit="1"/>
    </xf>
    <xf numFmtId="0" fontId="7" fillId="0" borderId="10" xfId="0" applyFont="1" applyBorder="1" applyAlignment="1">
      <alignment vertical="center" shrinkToFit="1"/>
    </xf>
    <xf numFmtId="0" fontId="8" fillId="0" borderId="10" xfId="0" applyFont="1" applyBorder="1" applyAlignment="1">
      <alignment vertical="center" shrinkToFit="1"/>
    </xf>
    <xf numFmtId="0" fontId="0" fillId="0" borderId="10" xfId="0" applyNumberFormat="1" applyBorder="1" applyAlignment="1">
      <alignment horizontal="right" vertical="center" shrinkToFit="1"/>
    </xf>
    <xf numFmtId="0" fontId="0" fillId="0" borderId="10" xfId="0" applyNumberFormat="1" applyBorder="1" applyAlignment="1">
      <alignment vertical="center" shrinkToFit="1"/>
    </xf>
    <xf numFmtId="0" fontId="0" fillId="0" borderId="13" xfId="0" applyNumberFormat="1" applyFill="1" applyBorder="1" applyAlignment="1">
      <alignment vertical="center" shrinkToFit="1"/>
    </xf>
    <xf numFmtId="0" fontId="0" fillId="0" borderId="30" xfId="0" applyNumberFormat="1" applyFill="1" applyBorder="1" applyAlignment="1">
      <alignment vertical="center" shrinkToFit="1"/>
    </xf>
    <xf numFmtId="0" fontId="0" fillId="0" borderId="10" xfId="0" applyNumberFormat="1" applyFill="1" applyBorder="1" applyAlignment="1">
      <alignment vertical="center" shrinkToFit="1"/>
    </xf>
    <xf numFmtId="0" fontId="0" fillId="0" borderId="31" xfId="0" applyNumberFormat="1" applyFill="1" applyBorder="1" applyAlignment="1">
      <alignment vertical="center" shrinkToFit="1"/>
    </xf>
    <xf numFmtId="0" fontId="0" fillId="0" borderId="32" xfId="0" applyNumberFormat="1" applyFill="1" applyBorder="1" applyAlignment="1">
      <alignment vertical="center" shrinkToFit="1"/>
    </xf>
    <xf numFmtId="0" fontId="6" fillId="0" borderId="33" xfId="0" applyFont="1" applyBorder="1" applyAlignment="1">
      <alignment vertical="center" shrinkToFit="1"/>
    </xf>
    <xf numFmtId="0" fontId="6" fillId="0" borderId="33" xfId="0" applyFont="1" applyBorder="1" applyAlignment="1">
      <alignment vertical="center"/>
    </xf>
    <xf numFmtId="0" fontId="6" fillId="0" borderId="0" xfId="61" applyFont="1" applyBorder="1" applyAlignment="1">
      <alignment vertical="center" shrinkToFit="1"/>
      <protection/>
    </xf>
    <xf numFmtId="0" fontId="6" fillId="0" borderId="34" xfId="0" applyFont="1" applyBorder="1" applyAlignment="1">
      <alignment vertical="center"/>
    </xf>
    <xf numFmtId="0" fontId="56" fillId="37" borderId="0" xfId="0" applyFont="1" applyFill="1" applyBorder="1" applyAlignment="1">
      <alignment vertical="center"/>
    </xf>
    <xf numFmtId="0" fontId="4" fillId="0" borderId="0" xfId="0" applyFont="1" applyBorder="1" applyAlignment="1">
      <alignment vertical="center"/>
    </xf>
    <xf numFmtId="0" fontId="57" fillId="0" borderId="0" xfId="0" applyFont="1" applyAlignment="1">
      <alignment vertical="center"/>
    </xf>
    <xf numFmtId="0" fontId="4" fillId="0" borderId="0" xfId="0" applyFont="1" applyFill="1" applyBorder="1" applyAlignment="1">
      <alignment vertical="center" wrapText="1"/>
    </xf>
    <xf numFmtId="0" fontId="4" fillId="0" borderId="0" xfId="0" applyFont="1" applyBorder="1" applyAlignment="1">
      <alignment vertical="center" wrapText="1"/>
    </xf>
    <xf numFmtId="0" fontId="4" fillId="0" borderId="0" xfId="0" applyFont="1" applyBorder="1" applyAlignment="1">
      <alignment vertical="center"/>
    </xf>
    <xf numFmtId="0" fontId="4" fillId="0" borderId="0" xfId="0" applyFont="1" applyBorder="1" applyAlignment="1">
      <alignment horizontal="left" vertical="center" indent="1"/>
    </xf>
    <xf numFmtId="0" fontId="58" fillId="0" borderId="0" xfId="0" applyFont="1" applyFill="1" applyBorder="1" applyAlignment="1">
      <alignment horizontal="left" vertical="center"/>
    </xf>
    <xf numFmtId="0" fontId="6" fillId="37" borderId="10" xfId="61" applyFont="1" applyFill="1" applyBorder="1" applyAlignment="1">
      <alignment vertical="center" shrinkToFit="1"/>
      <protection/>
    </xf>
    <xf numFmtId="0" fontId="6" fillId="37" borderId="10" xfId="0" applyFont="1" applyFill="1" applyBorder="1" applyAlignment="1">
      <alignment horizontal="left" vertical="center" shrinkToFit="1"/>
    </xf>
    <xf numFmtId="0" fontId="6" fillId="37" borderId="12" xfId="0" applyFont="1" applyFill="1" applyBorder="1" applyAlignment="1">
      <alignment horizontal="left" vertical="center" shrinkToFit="1"/>
    </xf>
    <xf numFmtId="0" fontId="59" fillId="0" borderId="0" xfId="0" applyFont="1" applyFill="1" applyBorder="1" applyAlignment="1">
      <alignment horizontal="left" vertical="center"/>
    </xf>
    <xf numFmtId="0" fontId="53" fillId="35" borderId="10" xfId="0" applyFont="1" applyFill="1" applyBorder="1" applyAlignment="1">
      <alignment vertical="center" shrinkToFit="1"/>
    </xf>
    <xf numFmtId="0" fontId="0" fillId="0" borderId="10" xfId="0" applyBorder="1" applyAlignment="1">
      <alignment horizontal="center" vertical="center"/>
    </xf>
    <xf numFmtId="0" fontId="0" fillId="34" borderId="10" xfId="0" applyFill="1" applyBorder="1" applyAlignment="1">
      <alignment horizontal="center" vertical="center"/>
    </xf>
    <xf numFmtId="0" fontId="4" fillId="0" borderId="0" xfId="0" applyFont="1" applyBorder="1" applyAlignment="1">
      <alignment horizontal="left" vertical="center"/>
    </xf>
    <xf numFmtId="0" fontId="56" fillId="38" borderId="0" xfId="0" applyFont="1" applyFill="1" applyBorder="1" applyAlignment="1">
      <alignment horizontal="center" vertical="center"/>
    </xf>
    <xf numFmtId="0" fontId="10" fillId="39" borderId="35" xfId="0" applyFont="1" applyFill="1" applyBorder="1" applyAlignment="1">
      <alignment horizontal="center" vertical="center"/>
    </xf>
    <xf numFmtId="0" fontId="10" fillId="39" borderId="36" xfId="0" applyFont="1" applyFill="1" applyBorder="1" applyAlignment="1">
      <alignment horizontal="center" vertical="center"/>
    </xf>
    <xf numFmtId="0" fontId="10" fillId="39" borderId="37" xfId="0" applyFont="1" applyFill="1" applyBorder="1" applyAlignment="1">
      <alignment horizontal="center" vertical="center"/>
    </xf>
    <xf numFmtId="0" fontId="10" fillId="39" borderId="38" xfId="0" applyFont="1" applyFill="1" applyBorder="1" applyAlignment="1">
      <alignment horizontal="center" vertical="center"/>
    </xf>
    <xf numFmtId="0" fontId="10" fillId="39" borderId="0" xfId="0" applyFont="1" applyFill="1" applyBorder="1" applyAlignment="1">
      <alignment horizontal="center" vertical="center"/>
    </xf>
    <xf numFmtId="0" fontId="10" fillId="39" borderId="39" xfId="0" applyFont="1" applyFill="1" applyBorder="1" applyAlignment="1">
      <alignment horizontal="center" vertical="center"/>
    </xf>
    <xf numFmtId="0" fontId="10" fillId="39" borderId="40" xfId="0" applyFont="1" applyFill="1" applyBorder="1" applyAlignment="1">
      <alignment horizontal="center" vertical="center"/>
    </xf>
    <xf numFmtId="0" fontId="10" fillId="39" borderId="41" xfId="0" applyFont="1" applyFill="1" applyBorder="1" applyAlignment="1">
      <alignment horizontal="center" vertical="center"/>
    </xf>
    <xf numFmtId="0" fontId="10" fillId="39" borderId="42" xfId="0" applyFont="1" applyFill="1" applyBorder="1" applyAlignment="1">
      <alignment horizontal="center" vertical="center"/>
    </xf>
    <xf numFmtId="0" fontId="10" fillId="34" borderId="35" xfId="0" applyFont="1" applyFill="1" applyBorder="1" applyAlignment="1">
      <alignment horizontal="center" vertical="center"/>
    </xf>
    <xf numFmtId="0" fontId="10" fillId="34" borderId="36" xfId="0" applyFont="1" applyFill="1" applyBorder="1" applyAlignment="1">
      <alignment horizontal="center" vertical="center"/>
    </xf>
    <xf numFmtId="0" fontId="10" fillId="34" borderId="37" xfId="0" applyFont="1" applyFill="1" applyBorder="1" applyAlignment="1">
      <alignment horizontal="center" vertical="center"/>
    </xf>
    <xf numFmtId="0" fontId="10" fillId="34" borderId="38" xfId="0" applyFont="1" applyFill="1" applyBorder="1" applyAlignment="1">
      <alignment horizontal="center" vertical="center"/>
    </xf>
    <xf numFmtId="0" fontId="10" fillId="34" borderId="0" xfId="0" applyFont="1" applyFill="1" applyBorder="1" applyAlignment="1">
      <alignment horizontal="center" vertical="center"/>
    </xf>
    <xf numFmtId="0" fontId="10" fillId="34" borderId="39" xfId="0" applyFont="1" applyFill="1" applyBorder="1" applyAlignment="1">
      <alignment horizontal="center" vertical="center"/>
    </xf>
    <xf numFmtId="0" fontId="10" fillId="34" borderId="40" xfId="0" applyFont="1" applyFill="1" applyBorder="1" applyAlignment="1">
      <alignment horizontal="center" vertical="center"/>
    </xf>
    <xf numFmtId="0" fontId="10" fillId="34" borderId="41" xfId="0" applyFont="1" applyFill="1" applyBorder="1" applyAlignment="1">
      <alignment horizontal="center" vertical="center"/>
    </xf>
    <xf numFmtId="0" fontId="10" fillId="34" borderId="42"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Followed Hyperlink" xfId="62"/>
    <cellStyle name="良い" xfId="63"/>
  </cellStyles>
  <dxfs count="80">
    <dxf>
      <fill>
        <patternFill>
          <bgColor theme="3" tint="0.5999600291252136"/>
        </patternFill>
      </fill>
    </dxf>
    <dxf>
      <fill>
        <patternFill>
          <bgColor theme="3" tint="0.3999499976634979"/>
        </patternFill>
      </fill>
    </dxf>
    <dxf>
      <fill>
        <patternFill>
          <bgColor theme="3" tint="0.5999600291252136"/>
        </patternFill>
      </fill>
    </dxf>
    <dxf>
      <fill>
        <patternFill>
          <bgColor theme="3" tint="0.3999499976634979"/>
        </patternFill>
      </fill>
    </dxf>
    <dxf>
      <fill>
        <patternFill>
          <bgColor theme="3" tint="0.3999499976634979"/>
        </patternFill>
      </fill>
    </dxf>
    <dxf>
      <fill>
        <patternFill>
          <bgColor theme="3" tint="0.5999600291252136"/>
        </patternFill>
      </fill>
    </dxf>
    <dxf>
      <fill>
        <patternFill>
          <bgColor theme="3" tint="0.3999499976634979"/>
        </patternFill>
      </fill>
    </dxf>
    <dxf>
      <fill>
        <patternFill>
          <bgColor theme="3" tint="0.5999600291252136"/>
        </patternFill>
      </fill>
    </dxf>
    <dxf>
      <fill>
        <patternFill>
          <bgColor theme="3" tint="0.5999600291252136"/>
        </patternFill>
      </fill>
    </dxf>
    <dxf>
      <fill>
        <patternFill>
          <bgColor theme="3" tint="0.3999499976634979"/>
        </patternFill>
      </fill>
    </dxf>
    <dxf>
      <fill>
        <patternFill>
          <bgColor theme="3" tint="0.5999600291252136"/>
        </patternFill>
      </fill>
    </dxf>
    <dxf>
      <fill>
        <patternFill>
          <bgColor theme="3" tint="0.3999499976634979"/>
        </patternFill>
      </fill>
    </dxf>
    <dxf>
      <fill>
        <patternFill>
          <bgColor theme="3" tint="0.5999600291252136"/>
        </patternFill>
      </fill>
    </dxf>
    <dxf>
      <fill>
        <patternFill>
          <bgColor theme="3" tint="0.3999499976634979"/>
        </patternFill>
      </fill>
    </dxf>
    <dxf>
      <fill>
        <patternFill>
          <bgColor theme="3" tint="0.3999499976634979"/>
        </patternFill>
      </fill>
    </dxf>
    <dxf>
      <fill>
        <patternFill>
          <bgColor theme="3" tint="0.5999600291252136"/>
        </patternFill>
      </fill>
    </dxf>
    <dxf>
      <fill>
        <patternFill>
          <bgColor theme="3" tint="0.3999499976634979"/>
        </patternFill>
      </fill>
    </dxf>
    <dxf>
      <fill>
        <patternFill>
          <bgColor theme="3" tint="0.3999499976634979"/>
        </patternFill>
      </fill>
    </dxf>
    <dxf>
      <fill>
        <patternFill>
          <bgColor theme="3" tint="0.3999499976634979"/>
        </patternFill>
      </fill>
    </dxf>
    <dxf>
      <fill>
        <patternFill>
          <bgColor theme="3" tint="0.5999600291252136"/>
        </patternFill>
      </fill>
    </dxf>
    <dxf>
      <fill>
        <patternFill>
          <bgColor theme="3" tint="0.3999499976634979"/>
        </patternFill>
      </fill>
    </dxf>
    <dxf>
      <fill>
        <patternFill>
          <bgColor theme="3" tint="0.5999600291252136"/>
        </patternFill>
      </fill>
    </dxf>
    <dxf>
      <fill>
        <patternFill>
          <bgColor theme="3" tint="0.3999499976634979"/>
        </patternFill>
      </fill>
    </dxf>
    <dxf>
      <fill>
        <patternFill>
          <bgColor theme="3" tint="0.5999600291252136"/>
        </patternFill>
      </fill>
    </dxf>
    <dxf>
      <fill>
        <patternFill>
          <bgColor theme="3" tint="0.3999499976634979"/>
        </patternFill>
      </fill>
    </dxf>
    <dxf>
      <fill>
        <patternFill>
          <bgColor theme="3" tint="0.5999600291252136"/>
        </patternFill>
      </fill>
    </dxf>
    <dxf>
      <fill>
        <patternFill>
          <bgColor theme="3" tint="0.3999499976634979"/>
        </patternFill>
      </fill>
    </dxf>
    <dxf>
      <fill>
        <patternFill>
          <bgColor theme="3" tint="0.5999600291252136"/>
        </patternFill>
      </fill>
    </dxf>
    <dxf>
      <fill>
        <patternFill>
          <bgColor theme="3" tint="0.3999499976634979"/>
        </patternFill>
      </fill>
    </dxf>
    <dxf>
      <fill>
        <patternFill>
          <bgColor theme="3" tint="0.3999499976634979"/>
        </patternFill>
      </fill>
    </dxf>
    <dxf>
      <fill>
        <patternFill>
          <bgColor theme="3" tint="0.5999600291252136"/>
        </patternFill>
      </fill>
    </dxf>
    <dxf>
      <fill>
        <patternFill>
          <bgColor theme="3" tint="0.3999499976634979"/>
        </patternFill>
      </fill>
    </dxf>
    <dxf>
      <fill>
        <patternFill>
          <bgColor theme="3" tint="0.3999499976634979"/>
        </patternFill>
      </fill>
    </dxf>
    <dxf>
      <fill>
        <patternFill>
          <bgColor theme="3" tint="0.3999499976634979"/>
        </patternFill>
      </fill>
    </dxf>
    <dxf>
      <fill>
        <patternFill>
          <bgColor theme="3" tint="0.5999600291252136"/>
        </patternFill>
      </fill>
    </dxf>
    <dxf>
      <fill>
        <patternFill>
          <bgColor theme="3" tint="0.3999499976634979"/>
        </patternFill>
      </fill>
    </dxf>
    <dxf>
      <fill>
        <patternFill>
          <bgColor theme="3" tint="0.3999499976634979"/>
        </patternFill>
      </fill>
    </dxf>
    <dxf>
      <fill>
        <patternFill>
          <bgColor theme="3" tint="0.3999499976634979"/>
        </patternFill>
      </fill>
    </dxf>
    <dxf>
      <fill>
        <patternFill>
          <bgColor theme="3" tint="0.3999499976634979"/>
        </patternFill>
      </fill>
    </dxf>
    <dxf>
      <fill>
        <patternFill>
          <bgColor theme="3" tint="0.5999600291252136"/>
        </patternFill>
      </fill>
    </dxf>
    <dxf>
      <fill>
        <patternFill>
          <bgColor theme="3" tint="0.5999600291252136"/>
        </patternFill>
      </fill>
    </dxf>
    <dxf>
      <fill>
        <patternFill>
          <bgColor theme="3" tint="0.3999499976634979"/>
        </patternFill>
      </fill>
    </dxf>
    <dxf>
      <fill>
        <patternFill>
          <bgColor theme="3" tint="0.5999600291252136"/>
        </patternFill>
      </fill>
    </dxf>
    <dxf>
      <fill>
        <patternFill>
          <bgColor theme="3" tint="0.3999499976634979"/>
        </patternFill>
      </fill>
    </dxf>
    <dxf>
      <fill>
        <patternFill>
          <bgColor theme="3" tint="0.3999499976634979"/>
        </patternFill>
      </fill>
    </dxf>
    <dxf>
      <fill>
        <patternFill>
          <bgColor theme="3" tint="0.5999600291252136"/>
        </patternFill>
      </fill>
    </dxf>
    <dxf>
      <fill>
        <patternFill>
          <bgColor theme="3" tint="0.3999499976634979"/>
        </patternFill>
      </fill>
    </dxf>
    <dxf>
      <fill>
        <patternFill>
          <bgColor theme="3" tint="0.5999600291252136"/>
        </patternFill>
      </fill>
    </dxf>
    <dxf>
      <fill>
        <patternFill>
          <bgColor theme="3" tint="0.5999600291252136"/>
        </patternFill>
      </fill>
    </dxf>
    <dxf>
      <fill>
        <patternFill>
          <bgColor theme="3" tint="0.3999499976634979"/>
        </patternFill>
      </fill>
    </dxf>
    <dxf>
      <fill>
        <patternFill>
          <bgColor theme="3" tint="0.5999600291252136"/>
        </patternFill>
      </fill>
    </dxf>
    <dxf>
      <fill>
        <patternFill>
          <bgColor theme="3" tint="0.3999499976634979"/>
        </patternFill>
      </fill>
    </dxf>
    <dxf>
      <fill>
        <patternFill>
          <bgColor theme="3" tint="0.5999600291252136"/>
        </patternFill>
      </fill>
    </dxf>
    <dxf>
      <fill>
        <patternFill>
          <bgColor theme="3" tint="0.3999499976634979"/>
        </patternFill>
      </fill>
    </dxf>
    <dxf>
      <fill>
        <patternFill>
          <bgColor theme="3" tint="0.3999499976634979"/>
        </patternFill>
      </fill>
    </dxf>
    <dxf>
      <fill>
        <patternFill>
          <bgColor theme="3" tint="0.5999600291252136"/>
        </patternFill>
      </fill>
    </dxf>
    <dxf>
      <fill>
        <patternFill>
          <bgColor theme="3" tint="0.3999499976634979"/>
        </patternFill>
      </fill>
    </dxf>
    <dxf>
      <fill>
        <patternFill>
          <bgColor theme="3" tint="0.3999499976634979"/>
        </patternFill>
      </fill>
    </dxf>
    <dxf>
      <fill>
        <patternFill>
          <bgColor theme="3" tint="0.3999499976634979"/>
        </patternFill>
      </fill>
    </dxf>
    <dxf>
      <fill>
        <patternFill>
          <bgColor theme="3" tint="0.5999600291252136"/>
        </patternFill>
      </fill>
    </dxf>
    <dxf>
      <fill>
        <patternFill>
          <bgColor theme="3" tint="0.3999499976634979"/>
        </patternFill>
      </fill>
    </dxf>
    <dxf>
      <fill>
        <patternFill>
          <bgColor theme="3" tint="0.5999600291252136"/>
        </patternFill>
      </fill>
    </dxf>
    <dxf>
      <fill>
        <patternFill>
          <bgColor theme="3" tint="0.3999499976634979"/>
        </patternFill>
      </fill>
    </dxf>
    <dxf>
      <fill>
        <patternFill>
          <bgColor theme="3" tint="0.5999600291252136"/>
        </patternFill>
      </fill>
    </dxf>
    <dxf>
      <fill>
        <patternFill>
          <bgColor theme="3" tint="0.3999499976634979"/>
        </patternFill>
      </fill>
    </dxf>
    <dxf>
      <fill>
        <patternFill>
          <bgColor theme="3" tint="0.5999600291252136"/>
        </patternFill>
      </fill>
    </dxf>
    <dxf>
      <fill>
        <patternFill>
          <bgColor theme="3" tint="0.3999499976634979"/>
        </patternFill>
      </fill>
    </dxf>
    <dxf>
      <fill>
        <patternFill>
          <bgColor theme="3" tint="0.5999600291252136"/>
        </patternFill>
      </fill>
    </dxf>
    <dxf>
      <fill>
        <patternFill>
          <bgColor theme="3" tint="0.3999499976634979"/>
        </patternFill>
      </fill>
    </dxf>
    <dxf>
      <fill>
        <patternFill>
          <bgColor theme="3" tint="0.3999499976634979"/>
        </patternFill>
      </fill>
    </dxf>
    <dxf>
      <fill>
        <patternFill>
          <bgColor theme="3" tint="0.5999600291252136"/>
        </patternFill>
      </fill>
    </dxf>
    <dxf>
      <fill>
        <patternFill>
          <bgColor theme="3" tint="0.3999499976634979"/>
        </patternFill>
      </fill>
    </dxf>
    <dxf>
      <fill>
        <patternFill>
          <bgColor theme="3" tint="0.3999499976634979"/>
        </patternFill>
      </fill>
    </dxf>
    <dxf>
      <fill>
        <patternFill>
          <bgColor theme="3" tint="0.3999499976634979"/>
        </patternFill>
      </fill>
    </dxf>
    <dxf>
      <fill>
        <patternFill>
          <bgColor theme="3" tint="0.5999600291252136"/>
        </patternFill>
      </fill>
    </dxf>
    <dxf>
      <fill>
        <patternFill>
          <bgColor theme="3" tint="0.3999499976634979"/>
        </patternFill>
      </fill>
    </dxf>
    <dxf>
      <fill>
        <patternFill>
          <bgColor theme="3" tint="0.3999499976634979"/>
        </patternFill>
      </fill>
    </dxf>
    <dxf>
      <fill>
        <patternFill>
          <bgColor theme="3" tint="0.3999499976634979"/>
        </patternFill>
      </fill>
    </dxf>
    <dxf>
      <fill>
        <patternFill>
          <bgColor theme="3" tint="0.3999499976634979"/>
        </patternFill>
      </fill>
    </dxf>
    <dxf>
      <fill>
        <patternFill>
          <bgColor theme="3"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Q103"/>
  <sheetViews>
    <sheetView showZeros="0" tabSelected="1" view="pageBreakPreview" zoomScaleSheetLayoutView="100" zoomScalePageLayoutView="0" workbookViewId="0" topLeftCell="A34">
      <selection activeCell="K46" sqref="K46"/>
    </sheetView>
  </sheetViews>
  <sheetFormatPr defaultColWidth="9.00390625" defaultRowHeight="13.5"/>
  <cols>
    <col min="1" max="2" width="4.125" style="1" customWidth="1"/>
    <col min="3" max="3" width="5.50390625" style="1" customWidth="1"/>
    <col min="4" max="4" width="22.625" style="1" customWidth="1"/>
    <col min="5" max="5" width="15.375" style="1" customWidth="1"/>
    <col min="6" max="9" width="5.625" style="1" customWidth="1"/>
    <col min="10" max="11" width="7.625" style="1" customWidth="1"/>
    <col min="12" max="12" width="5.625" style="1" customWidth="1"/>
    <col min="13" max="13" width="4.50390625" style="9" bestFit="1" customWidth="1"/>
    <col min="14" max="14" width="25.625" style="9" customWidth="1"/>
    <col min="15" max="15" width="4.75390625" style="9" customWidth="1"/>
    <col min="16" max="16" width="4.50390625" style="9" bestFit="1" customWidth="1"/>
    <col min="17" max="17" width="25.50390625" style="9" customWidth="1"/>
    <col min="18" max="16384" width="9.00390625" style="1" customWidth="1"/>
  </cols>
  <sheetData>
    <row r="1" spans="1:17" ht="13.5" customHeight="1">
      <c r="A1" s="108" t="s">
        <v>144</v>
      </c>
      <c r="B1" s="108"/>
      <c r="C1" s="108"/>
      <c r="D1" s="94"/>
      <c r="E1" s="94"/>
      <c r="F1" s="2"/>
      <c r="G1" s="109" t="s">
        <v>102</v>
      </c>
      <c r="H1" s="109"/>
      <c r="I1" s="109"/>
      <c r="J1" s="109"/>
      <c r="K1" s="93"/>
      <c r="L1" s="93"/>
      <c r="M1" s="24" t="s">
        <v>88</v>
      </c>
      <c r="N1" s="24" t="s">
        <v>89</v>
      </c>
      <c r="O1" s="25"/>
      <c r="P1" s="26" t="s">
        <v>88</v>
      </c>
      <c r="Q1" s="27" t="s">
        <v>89</v>
      </c>
    </row>
    <row r="2" spans="1:17" ht="13.5" customHeight="1">
      <c r="A2" s="108"/>
      <c r="B2" s="108"/>
      <c r="C2" s="108"/>
      <c r="D2" s="94"/>
      <c r="E2" s="94"/>
      <c r="F2" s="2"/>
      <c r="J2" s="93"/>
      <c r="K2" s="93"/>
      <c r="L2" s="93"/>
      <c r="M2" s="36">
        <v>1</v>
      </c>
      <c r="N2" s="37" t="s">
        <v>79</v>
      </c>
      <c r="O2" s="25"/>
      <c r="P2" s="36">
        <v>59</v>
      </c>
      <c r="Q2" s="38" t="s">
        <v>107</v>
      </c>
    </row>
    <row r="3" spans="1:17" ht="13.5" customHeight="1">
      <c r="A3" s="94" t="s">
        <v>145</v>
      </c>
      <c r="B3" s="94"/>
      <c r="C3" s="94"/>
      <c r="D3" s="94"/>
      <c r="E3" s="94"/>
      <c r="F3" s="2"/>
      <c r="G3" s="95"/>
      <c r="H3" s="96"/>
      <c r="I3" s="96"/>
      <c r="J3" s="96"/>
      <c r="K3" s="96"/>
      <c r="L3" s="7"/>
      <c r="M3" s="36">
        <v>2</v>
      </c>
      <c r="N3" s="37" t="s">
        <v>12</v>
      </c>
      <c r="O3" s="25"/>
      <c r="P3" s="36">
        <v>60</v>
      </c>
      <c r="Q3" s="39" t="s">
        <v>50</v>
      </c>
    </row>
    <row r="4" spans="1:17" ht="13.5" customHeight="1" thickBot="1">
      <c r="A4" s="2" t="s">
        <v>146</v>
      </c>
      <c r="B4" s="2"/>
      <c r="C4" s="2"/>
      <c r="D4" s="94"/>
      <c r="E4" s="97"/>
      <c r="F4" s="94"/>
      <c r="G4" s="2"/>
      <c r="H4" s="2"/>
      <c r="I4" s="2"/>
      <c r="J4" s="2"/>
      <c r="K4" s="2"/>
      <c r="M4" s="36">
        <v>3</v>
      </c>
      <c r="N4" s="37" t="s">
        <v>13</v>
      </c>
      <c r="O4" s="25"/>
      <c r="P4" s="36">
        <v>61</v>
      </c>
      <c r="Q4" s="39" t="s">
        <v>81</v>
      </c>
    </row>
    <row r="5" spans="1:17" ht="13.5" customHeight="1">
      <c r="A5" s="2"/>
      <c r="B5" s="2"/>
      <c r="C5" s="2"/>
      <c r="D5" s="2"/>
      <c r="E5" s="2"/>
      <c r="F5" s="2"/>
      <c r="G5" s="2"/>
      <c r="H5" s="110" t="s">
        <v>141</v>
      </c>
      <c r="I5" s="111"/>
      <c r="J5" s="112"/>
      <c r="K5" s="2"/>
      <c r="M5" s="36">
        <v>4</v>
      </c>
      <c r="N5" s="37" t="s">
        <v>14</v>
      </c>
      <c r="O5" s="25"/>
      <c r="P5" s="36">
        <v>62</v>
      </c>
      <c r="Q5" s="38" t="s">
        <v>108</v>
      </c>
    </row>
    <row r="6" spans="1:17" ht="13.5" customHeight="1">
      <c r="A6" s="5" t="s">
        <v>4</v>
      </c>
      <c r="B6" s="98"/>
      <c r="C6" s="98"/>
      <c r="D6" s="98"/>
      <c r="E6" s="97"/>
      <c r="F6" s="96"/>
      <c r="G6" s="96"/>
      <c r="H6" s="113"/>
      <c r="I6" s="114"/>
      <c r="J6" s="115"/>
      <c r="K6" s="96"/>
      <c r="L6" s="7"/>
      <c r="M6" s="36">
        <v>5</v>
      </c>
      <c r="N6" s="37" t="s">
        <v>15</v>
      </c>
      <c r="O6" s="25"/>
      <c r="P6" s="36">
        <v>63</v>
      </c>
      <c r="Q6" s="38" t="s">
        <v>51</v>
      </c>
    </row>
    <row r="7" spans="1:17" ht="13.5" customHeight="1" thickBot="1">
      <c r="A7" s="5" t="s">
        <v>86</v>
      </c>
      <c r="B7" s="98"/>
      <c r="C7" s="98"/>
      <c r="D7" s="98"/>
      <c r="E7" s="97"/>
      <c r="F7" s="96"/>
      <c r="G7" s="96"/>
      <c r="H7" s="116"/>
      <c r="I7" s="117"/>
      <c r="J7" s="118"/>
      <c r="K7" s="96"/>
      <c r="L7" s="7"/>
      <c r="M7" s="36">
        <v>6</v>
      </c>
      <c r="N7" s="37" t="s">
        <v>16</v>
      </c>
      <c r="O7" s="25"/>
      <c r="P7" s="36">
        <v>64</v>
      </c>
      <c r="Q7" s="38" t="s">
        <v>52</v>
      </c>
    </row>
    <row r="8" spans="1:17" ht="13.5" customHeight="1">
      <c r="A8" s="5" t="s">
        <v>87</v>
      </c>
      <c r="B8" s="98"/>
      <c r="C8" s="98"/>
      <c r="D8" s="99"/>
      <c r="E8" s="97"/>
      <c r="F8" s="96"/>
      <c r="G8" s="96"/>
      <c r="H8" s="96" t="s">
        <v>98</v>
      </c>
      <c r="I8" s="96"/>
      <c r="J8" s="96"/>
      <c r="K8" s="96"/>
      <c r="L8" s="7"/>
      <c r="M8" s="36">
        <v>7</v>
      </c>
      <c r="N8" s="37" t="s">
        <v>17</v>
      </c>
      <c r="O8" s="25"/>
      <c r="P8" s="101">
        <v>65</v>
      </c>
      <c r="Q8" s="103" t="s">
        <v>53</v>
      </c>
    </row>
    <row r="9" spans="1:17" ht="13.5" customHeight="1">
      <c r="A9" s="5" t="s">
        <v>95</v>
      </c>
      <c r="B9" s="98"/>
      <c r="C9" s="98"/>
      <c r="D9" s="98"/>
      <c r="E9" s="97"/>
      <c r="F9" s="96"/>
      <c r="G9" s="96"/>
      <c r="H9" s="96"/>
      <c r="I9" s="96"/>
      <c r="J9" s="96"/>
      <c r="K9" s="96"/>
      <c r="L9" s="7"/>
      <c r="M9" s="36">
        <v>8</v>
      </c>
      <c r="N9" s="37" t="s">
        <v>139</v>
      </c>
      <c r="O9" s="25"/>
      <c r="P9" s="36">
        <v>66</v>
      </c>
      <c r="Q9" s="38" t="s">
        <v>142</v>
      </c>
    </row>
    <row r="10" spans="1:17" ht="13.5" customHeight="1">
      <c r="A10" s="2" t="s">
        <v>96</v>
      </c>
      <c r="B10" s="2"/>
      <c r="C10" s="2"/>
      <c r="D10" s="98"/>
      <c r="E10" s="97"/>
      <c r="F10" s="96"/>
      <c r="G10" s="96"/>
      <c r="H10" s="96"/>
      <c r="I10" s="96"/>
      <c r="J10" s="96"/>
      <c r="K10" s="96"/>
      <c r="L10" s="7"/>
      <c r="M10" s="36">
        <v>9</v>
      </c>
      <c r="N10" s="37" t="s">
        <v>18</v>
      </c>
      <c r="O10" s="25"/>
      <c r="P10" s="36">
        <v>67</v>
      </c>
      <c r="Q10" s="38" t="s">
        <v>109</v>
      </c>
    </row>
    <row r="11" spans="1:17" ht="13.5" customHeight="1">
      <c r="A11" s="2" t="s">
        <v>97</v>
      </c>
      <c r="B11" s="2"/>
      <c r="C11" s="2"/>
      <c r="D11" s="2"/>
      <c r="E11" s="2"/>
      <c r="F11" s="2"/>
      <c r="G11" s="2"/>
      <c r="H11" s="2"/>
      <c r="I11" s="2"/>
      <c r="J11" s="2"/>
      <c r="K11" s="2"/>
      <c r="L11" s="7"/>
      <c r="M11" s="101">
        <v>10</v>
      </c>
      <c r="N11" s="102" t="s">
        <v>19</v>
      </c>
      <c r="O11" s="25"/>
      <c r="P11" s="36">
        <v>68</v>
      </c>
      <c r="Q11" s="38" t="s">
        <v>54</v>
      </c>
    </row>
    <row r="12" spans="1:17" ht="13.5" customHeight="1">
      <c r="A12" s="2" t="s">
        <v>103</v>
      </c>
      <c r="B12" s="2"/>
      <c r="C12" s="2"/>
      <c r="D12" s="2"/>
      <c r="E12" s="2"/>
      <c r="F12" s="2"/>
      <c r="G12" s="2"/>
      <c r="H12" s="2"/>
      <c r="I12" s="2"/>
      <c r="J12" s="2"/>
      <c r="K12" s="2"/>
      <c r="M12" s="101">
        <v>11</v>
      </c>
      <c r="N12" s="102" t="s">
        <v>35</v>
      </c>
      <c r="O12" s="25"/>
      <c r="P12" s="36">
        <v>69</v>
      </c>
      <c r="Q12" s="40" t="s">
        <v>110</v>
      </c>
    </row>
    <row r="13" spans="1:17" ht="13.5" customHeight="1">
      <c r="A13" s="5" t="s">
        <v>104</v>
      </c>
      <c r="B13" s="98"/>
      <c r="C13" s="98"/>
      <c r="D13" s="98"/>
      <c r="E13" s="97"/>
      <c r="F13" s="96"/>
      <c r="G13" s="96"/>
      <c r="H13" s="96"/>
      <c r="I13" s="96"/>
      <c r="J13" s="96"/>
      <c r="K13" s="96"/>
      <c r="M13" s="36">
        <v>12</v>
      </c>
      <c r="N13" s="37" t="s">
        <v>20</v>
      </c>
      <c r="O13" s="25"/>
      <c r="P13" s="36">
        <v>70</v>
      </c>
      <c r="Q13" s="38" t="s">
        <v>55</v>
      </c>
    </row>
    <row r="14" spans="1:17" ht="13.5" customHeight="1">
      <c r="A14" s="2"/>
      <c r="M14" s="36">
        <v>13</v>
      </c>
      <c r="N14" s="37" t="s">
        <v>21</v>
      </c>
      <c r="O14" s="25"/>
      <c r="P14" s="36">
        <v>71</v>
      </c>
      <c r="Q14" s="38" t="s">
        <v>56</v>
      </c>
    </row>
    <row r="15" spans="13:17" ht="13.5" customHeight="1">
      <c r="M15" s="36">
        <v>14</v>
      </c>
      <c r="N15" s="37" t="s">
        <v>138</v>
      </c>
      <c r="O15" s="25"/>
      <c r="P15" s="36">
        <v>72</v>
      </c>
      <c r="Q15" s="38" t="s">
        <v>57</v>
      </c>
    </row>
    <row r="16" spans="2:17" ht="13.5" customHeight="1">
      <c r="B16" s="8"/>
      <c r="C16" s="8"/>
      <c r="D16" s="8"/>
      <c r="E16" s="8"/>
      <c r="F16" s="8"/>
      <c r="G16" s="8"/>
      <c r="M16" s="36">
        <v>15</v>
      </c>
      <c r="N16" s="37" t="s">
        <v>22</v>
      </c>
      <c r="O16" s="25"/>
      <c r="P16" s="36">
        <v>73</v>
      </c>
      <c r="Q16" s="38" t="s">
        <v>82</v>
      </c>
    </row>
    <row r="17" spans="1:17" ht="13.5" customHeight="1">
      <c r="A17" s="106" t="s">
        <v>93</v>
      </c>
      <c r="B17" s="106"/>
      <c r="C17" s="106"/>
      <c r="D17" s="35" t="s">
        <v>8</v>
      </c>
      <c r="M17" s="36">
        <v>16</v>
      </c>
      <c r="N17" s="37" t="s">
        <v>23</v>
      </c>
      <c r="O17" s="25"/>
      <c r="P17" s="36">
        <v>74</v>
      </c>
      <c r="Q17" s="38" t="s">
        <v>58</v>
      </c>
    </row>
    <row r="18" spans="1:17" ht="13.5" customHeight="1">
      <c r="A18" s="107"/>
      <c r="B18" s="107"/>
      <c r="C18" s="107"/>
      <c r="D18" s="34"/>
      <c r="M18" s="36">
        <v>17</v>
      </c>
      <c r="N18" s="37" t="s">
        <v>80</v>
      </c>
      <c r="O18" s="25"/>
      <c r="P18" s="36">
        <v>75</v>
      </c>
      <c r="Q18" s="38" t="s">
        <v>59</v>
      </c>
    </row>
    <row r="19" spans="1:17" ht="13.5" customHeight="1">
      <c r="A19" s="30"/>
      <c r="B19" s="31"/>
      <c r="C19" s="30"/>
      <c r="D19" s="31"/>
      <c r="M19" s="36">
        <v>18</v>
      </c>
      <c r="N19" s="37" t="s">
        <v>24</v>
      </c>
      <c r="O19" s="25"/>
      <c r="P19" s="36">
        <v>76</v>
      </c>
      <c r="Q19" s="38" t="s">
        <v>60</v>
      </c>
    </row>
    <row r="20" spans="1:17" ht="13.5" customHeight="1">
      <c r="A20" s="4"/>
      <c r="B20" s="4"/>
      <c r="C20" s="12"/>
      <c r="D20" s="2" t="s">
        <v>83</v>
      </c>
      <c r="E20" s="4"/>
      <c r="F20" s="3"/>
      <c r="G20" s="3"/>
      <c r="H20" s="3"/>
      <c r="M20" s="36">
        <v>19</v>
      </c>
      <c r="N20" s="37" t="s">
        <v>25</v>
      </c>
      <c r="O20" s="25"/>
      <c r="P20" s="36">
        <v>77</v>
      </c>
      <c r="Q20" s="38" t="s">
        <v>61</v>
      </c>
    </row>
    <row r="21" spans="1:17" ht="13.5" customHeight="1">
      <c r="A21" s="57" t="s">
        <v>7</v>
      </c>
      <c r="B21" s="53" t="s">
        <v>6</v>
      </c>
      <c r="C21" s="53" t="s">
        <v>92</v>
      </c>
      <c r="D21" s="53" t="s">
        <v>3</v>
      </c>
      <c r="E21" s="53" t="s">
        <v>8</v>
      </c>
      <c r="F21" s="53" t="s">
        <v>9</v>
      </c>
      <c r="G21" s="61" t="s">
        <v>94</v>
      </c>
      <c r="H21" s="62" t="s">
        <v>10</v>
      </c>
      <c r="M21" s="36">
        <v>20</v>
      </c>
      <c r="N21" s="37" t="s">
        <v>26</v>
      </c>
      <c r="O21" s="25"/>
      <c r="P21" s="36">
        <v>78</v>
      </c>
      <c r="Q21" s="38" t="s">
        <v>62</v>
      </c>
    </row>
    <row r="22" spans="1:17" ht="13.5" customHeight="1">
      <c r="A22" s="58" t="s">
        <v>11</v>
      </c>
      <c r="B22" s="59">
        <v>1</v>
      </c>
      <c r="C22" s="59">
        <v>200</v>
      </c>
      <c r="D22" s="59" t="s">
        <v>84</v>
      </c>
      <c r="E22" s="59" t="s">
        <v>85</v>
      </c>
      <c r="F22" s="63">
        <v>2</v>
      </c>
      <c r="G22" s="64">
        <v>4</v>
      </c>
      <c r="H22" s="65" t="s">
        <v>5</v>
      </c>
      <c r="M22" s="36">
        <v>21</v>
      </c>
      <c r="N22" s="37" t="s">
        <v>27</v>
      </c>
      <c r="O22" s="25"/>
      <c r="P22" s="36">
        <v>79</v>
      </c>
      <c r="Q22" s="38" t="s">
        <v>63</v>
      </c>
    </row>
    <row r="23" spans="1:17" ht="13.5" customHeight="1">
      <c r="A23" s="60" t="s">
        <v>2</v>
      </c>
      <c r="B23" s="54"/>
      <c r="C23" s="54">
        <f>C$20</f>
        <v>0</v>
      </c>
      <c r="D23" s="54">
        <f>IF(C$20="","",VLOOKUP(C$20,'学校名'!A$1:B$111,2))</f>
      </c>
      <c r="E23" s="67"/>
      <c r="F23" s="68"/>
      <c r="G23" s="68"/>
      <c r="H23" s="69"/>
      <c r="M23" s="36">
        <v>22</v>
      </c>
      <c r="N23" s="37" t="s">
        <v>28</v>
      </c>
      <c r="O23" s="25"/>
      <c r="P23" s="36">
        <v>80</v>
      </c>
      <c r="Q23" s="38" t="s">
        <v>64</v>
      </c>
    </row>
    <row r="24" spans="1:17" ht="13.5" customHeight="1">
      <c r="A24" s="60" t="s">
        <v>2</v>
      </c>
      <c r="B24" s="54"/>
      <c r="C24" s="54">
        <f>C$20</f>
        <v>0</v>
      </c>
      <c r="D24" s="54">
        <f>IF(C$20="","",VLOOKUP(C$20,'学校名'!A$1:B$111,2))</f>
      </c>
      <c r="E24" s="67"/>
      <c r="F24" s="68"/>
      <c r="G24" s="68"/>
      <c r="H24" s="69"/>
      <c r="M24" s="101">
        <v>23</v>
      </c>
      <c r="N24" s="102" t="s">
        <v>111</v>
      </c>
      <c r="O24" s="25"/>
      <c r="P24" s="36">
        <v>81</v>
      </c>
      <c r="Q24" s="38" t="s">
        <v>112</v>
      </c>
    </row>
    <row r="25" spans="1:17" ht="13.5" customHeight="1">
      <c r="A25" s="70"/>
      <c r="B25" s="33">
        <v>1</v>
      </c>
      <c r="C25" s="33">
        <f aca="true" t="shared" si="0" ref="C25:C54">C$20</f>
        <v>0</v>
      </c>
      <c r="D25" s="33">
        <f>IF(C$20="","",VLOOKUP(C$20,'学校名'!A$1:B$111,2))</f>
      </c>
      <c r="E25" s="105"/>
      <c r="F25" s="71"/>
      <c r="G25" s="72"/>
      <c r="H25" s="72"/>
      <c r="I25" s="3"/>
      <c r="J25" s="3"/>
      <c r="K25" s="3"/>
      <c r="L25" s="3"/>
      <c r="M25" s="36">
        <v>24</v>
      </c>
      <c r="N25" s="37" t="s">
        <v>29</v>
      </c>
      <c r="O25" s="25"/>
      <c r="P25" s="101">
        <v>82</v>
      </c>
      <c r="Q25" s="103" t="s">
        <v>65</v>
      </c>
    </row>
    <row r="26" spans="1:17" ht="13.5" customHeight="1">
      <c r="A26" s="70"/>
      <c r="B26" s="33">
        <v>2</v>
      </c>
      <c r="C26" s="33">
        <f t="shared" si="0"/>
        <v>0</v>
      </c>
      <c r="D26" s="33">
        <f>IF(C$20="","",VLOOKUP(C$20,'学校名'!A$1:B$111,2))</f>
      </c>
      <c r="E26" s="71"/>
      <c r="F26" s="71"/>
      <c r="G26" s="72"/>
      <c r="H26" s="72"/>
      <c r="I26" s="11"/>
      <c r="J26" s="11"/>
      <c r="K26" s="11"/>
      <c r="L26" s="11"/>
      <c r="M26" s="36">
        <v>25</v>
      </c>
      <c r="N26" s="37" t="s">
        <v>30</v>
      </c>
      <c r="O26" s="25"/>
      <c r="P26" s="101">
        <v>83</v>
      </c>
      <c r="Q26" s="103" t="s">
        <v>66</v>
      </c>
    </row>
    <row r="27" spans="1:17" ht="13.5" customHeight="1">
      <c r="A27" s="70"/>
      <c r="B27" s="33">
        <v>3</v>
      </c>
      <c r="C27" s="33">
        <f t="shared" si="0"/>
        <v>0</v>
      </c>
      <c r="D27" s="33">
        <f>IF(C$20="","",VLOOKUP(C$20,'学校名'!A$1:B$111,2))</f>
      </c>
      <c r="E27" s="71"/>
      <c r="F27" s="71"/>
      <c r="G27" s="72"/>
      <c r="H27" s="72"/>
      <c r="I27" s="10"/>
      <c r="J27" s="10"/>
      <c r="K27" s="10"/>
      <c r="L27" s="10"/>
      <c r="M27" s="36">
        <v>26</v>
      </c>
      <c r="N27" s="37" t="s">
        <v>90</v>
      </c>
      <c r="O27" s="25"/>
      <c r="P27" s="101">
        <v>84</v>
      </c>
      <c r="Q27" s="103" t="s">
        <v>0</v>
      </c>
    </row>
    <row r="28" spans="1:17" ht="13.5" customHeight="1">
      <c r="A28" s="70"/>
      <c r="B28" s="33">
        <v>4</v>
      </c>
      <c r="C28" s="33">
        <f t="shared" si="0"/>
        <v>0</v>
      </c>
      <c r="D28" s="33">
        <f>IF(C$20="","",VLOOKUP(C$20,'学校名'!A$1:B$111,2))</f>
      </c>
      <c r="E28" s="71"/>
      <c r="F28" s="71"/>
      <c r="G28" s="72"/>
      <c r="H28" s="72"/>
      <c r="I28" s="11"/>
      <c r="J28" s="11"/>
      <c r="K28" s="11"/>
      <c r="L28" s="11"/>
      <c r="M28" s="36">
        <v>27</v>
      </c>
      <c r="N28" s="37" t="s">
        <v>31</v>
      </c>
      <c r="O28" s="25"/>
      <c r="P28" s="101">
        <v>85</v>
      </c>
      <c r="Q28" s="103" t="s">
        <v>113</v>
      </c>
    </row>
    <row r="29" spans="1:17" ht="13.5" customHeight="1">
      <c r="A29" s="70"/>
      <c r="B29" s="33">
        <v>5</v>
      </c>
      <c r="C29" s="33">
        <f t="shared" si="0"/>
        <v>0</v>
      </c>
      <c r="D29" s="33">
        <f>IF(C$20="","",VLOOKUP(C$20,'学校名'!A$1:B$111,2))</f>
      </c>
      <c r="E29" s="71"/>
      <c r="F29" s="71"/>
      <c r="G29" s="72"/>
      <c r="H29" s="72"/>
      <c r="I29" s="11"/>
      <c r="J29" s="11"/>
      <c r="K29" s="11"/>
      <c r="L29" s="11"/>
      <c r="M29" s="36">
        <v>28</v>
      </c>
      <c r="N29" s="37" t="s">
        <v>32</v>
      </c>
      <c r="O29" s="25"/>
      <c r="P29" s="101">
        <v>86</v>
      </c>
      <c r="Q29" s="103" t="s">
        <v>67</v>
      </c>
    </row>
    <row r="30" spans="1:17" ht="13.5" customHeight="1">
      <c r="A30" s="70"/>
      <c r="B30" s="33">
        <v>6</v>
      </c>
      <c r="C30" s="33">
        <f t="shared" si="0"/>
        <v>0</v>
      </c>
      <c r="D30" s="33">
        <f>IF(C$20="","",VLOOKUP(C$20,'学校名'!A$1:B$111,2))</f>
      </c>
      <c r="E30" s="71"/>
      <c r="F30" s="71"/>
      <c r="G30" s="72"/>
      <c r="H30" s="72"/>
      <c r="I30" s="11"/>
      <c r="J30" s="11"/>
      <c r="K30" s="11"/>
      <c r="L30" s="11"/>
      <c r="M30" s="36">
        <v>29</v>
      </c>
      <c r="N30" s="37" t="s">
        <v>33</v>
      </c>
      <c r="O30" s="25"/>
      <c r="P30" s="101">
        <v>87</v>
      </c>
      <c r="Q30" s="103" t="s">
        <v>1</v>
      </c>
    </row>
    <row r="31" spans="1:17" ht="13.5">
      <c r="A31" s="70"/>
      <c r="B31" s="33">
        <v>7</v>
      </c>
      <c r="C31" s="33">
        <f t="shared" si="0"/>
        <v>0</v>
      </c>
      <c r="D31" s="33">
        <f>IF(C$20="","",VLOOKUP(C$20,'学校名'!A$1:B$111,2))</f>
      </c>
      <c r="E31" s="71"/>
      <c r="F31" s="71"/>
      <c r="G31" s="72"/>
      <c r="H31" s="72"/>
      <c r="I31" s="11"/>
      <c r="J31" s="11"/>
      <c r="K31" s="11"/>
      <c r="L31" s="11"/>
      <c r="M31" s="36">
        <v>30</v>
      </c>
      <c r="N31" s="37" t="s">
        <v>34</v>
      </c>
      <c r="O31" s="25"/>
      <c r="P31" s="101">
        <v>88</v>
      </c>
      <c r="Q31" s="103" t="s">
        <v>68</v>
      </c>
    </row>
    <row r="32" spans="1:17" ht="13.5">
      <c r="A32" s="70"/>
      <c r="B32" s="33">
        <v>8</v>
      </c>
      <c r="C32" s="33">
        <f t="shared" si="0"/>
        <v>0</v>
      </c>
      <c r="D32" s="33">
        <f>IF(C$20="","",VLOOKUP(C$20,'学校名'!A$1:B$111,2))</f>
      </c>
      <c r="E32" s="71"/>
      <c r="F32" s="71"/>
      <c r="G32" s="72"/>
      <c r="H32" s="72"/>
      <c r="I32" s="11"/>
      <c r="J32" s="11"/>
      <c r="K32" s="11"/>
      <c r="L32" s="11"/>
      <c r="M32" s="101">
        <v>31</v>
      </c>
      <c r="N32" s="102" t="s">
        <v>36</v>
      </c>
      <c r="O32" s="25"/>
      <c r="P32" s="101">
        <v>89</v>
      </c>
      <c r="Q32" s="103" t="s">
        <v>69</v>
      </c>
    </row>
    <row r="33" spans="1:17" ht="13.5">
      <c r="A33" s="70"/>
      <c r="B33" s="33">
        <v>9</v>
      </c>
      <c r="C33" s="33">
        <f t="shared" si="0"/>
        <v>0</v>
      </c>
      <c r="D33" s="33">
        <f>IF(C$20="","",VLOOKUP(C$20,'学校名'!A$1:B$111,2))</f>
      </c>
      <c r="E33" s="71"/>
      <c r="F33" s="71"/>
      <c r="G33" s="72"/>
      <c r="H33" s="72"/>
      <c r="I33" s="11"/>
      <c r="J33" s="11"/>
      <c r="K33" s="11"/>
      <c r="L33" s="11"/>
      <c r="M33" s="101">
        <v>32</v>
      </c>
      <c r="N33" s="102" t="s">
        <v>114</v>
      </c>
      <c r="O33" s="25"/>
      <c r="P33" s="101">
        <v>90</v>
      </c>
      <c r="Q33" s="103" t="s">
        <v>70</v>
      </c>
    </row>
    <row r="34" spans="1:17" ht="13.5">
      <c r="A34" s="73"/>
      <c r="B34" s="74">
        <v>10</v>
      </c>
      <c r="C34" s="33">
        <f t="shared" si="0"/>
        <v>0</v>
      </c>
      <c r="D34" s="33">
        <f>IF(C$20="","",VLOOKUP(C$20,'学校名'!A$1:B$111,2))</f>
      </c>
      <c r="E34" s="75"/>
      <c r="F34" s="71"/>
      <c r="G34" s="72"/>
      <c r="H34" s="72"/>
      <c r="I34" s="11"/>
      <c r="J34" s="11"/>
      <c r="K34" s="11"/>
      <c r="L34" s="11"/>
      <c r="M34" s="101">
        <v>33</v>
      </c>
      <c r="N34" s="102" t="s">
        <v>37</v>
      </c>
      <c r="O34" s="25"/>
      <c r="P34" s="36">
        <v>91</v>
      </c>
      <c r="Q34" s="38" t="s">
        <v>71</v>
      </c>
    </row>
    <row r="35" spans="1:17" ht="13.5">
      <c r="A35" s="76"/>
      <c r="B35" s="77">
        <v>11</v>
      </c>
      <c r="C35" s="33">
        <f t="shared" si="0"/>
        <v>0</v>
      </c>
      <c r="D35" s="33">
        <f>IF(C$20="","",VLOOKUP(C$20,'学校名'!A$1:B$111,2))</f>
      </c>
      <c r="E35" s="78"/>
      <c r="F35" s="78"/>
      <c r="G35" s="79"/>
      <c r="H35" s="79"/>
      <c r="I35" s="11"/>
      <c r="J35" s="11"/>
      <c r="K35" s="11"/>
      <c r="L35" s="11"/>
      <c r="M35" s="101">
        <v>34</v>
      </c>
      <c r="N35" s="102" t="s">
        <v>38</v>
      </c>
      <c r="O35" s="25"/>
      <c r="P35" s="36">
        <v>92</v>
      </c>
      <c r="Q35" s="38" t="s">
        <v>136</v>
      </c>
    </row>
    <row r="36" spans="1:17" ht="14.25">
      <c r="A36" s="80"/>
      <c r="B36" s="81">
        <v>12</v>
      </c>
      <c r="C36" s="33">
        <f t="shared" si="0"/>
        <v>0</v>
      </c>
      <c r="D36" s="33">
        <f>IF(C$20="","",VLOOKUP(C$20,'学校名'!A$1:B$111,2))</f>
      </c>
      <c r="E36" s="71"/>
      <c r="F36" s="71"/>
      <c r="G36" s="72"/>
      <c r="H36" s="72"/>
      <c r="I36" s="11"/>
      <c r="J36" s="11"/>
      <c r="K36" s="11"/>
      <c r="L36" s="11"/>
      <c r="M36" s="101">
        <v>35</v>
      </c>
      <c r="N36" s="102" t="s">
        <v>39</v>
      </c>
      <c r="O36" s="25"/>
      <c r="P36" s="36">
        <v>93</v>
      </c>
      <c r="Q36" s="38" t="s">
        <v>72</v>
      </c>
    </row>
    <row r="37" spans="1:17" ht="13.5">
      <c r="A37" s="66"/>
      <c r="B37" s="82">
        <v>13</v>
      </c>
      <c r="C37" s="33">
        <f t="shared" si="0"/>
        <v>0</v>
      </c>
      <c r="D37" s="33">
        <f>IF(C$20="","",VLOOKUP(C$20,'学校名'!A$1:B$111,2))</f>
      </c>
      <c r="E37" s="71"/>
      <c r="F37" s="71"/>
      <c r="G37" s="72"/>
      <c r="H37" s="72"/>
      <c r="I37" s="11"/>
      <c r="J37" s="11"/>
      <c r="K37" s="11"/>
      <c r="L37" s="11"/>
      <c r="M37" s="101">
        <v>36</v>
      </c>
      <c r="N37" s="102" t="s">
        <v>137</v>
      </c>
      <c r="O37" s="25"/>
      <c r="P37" s="36">
        <v>94</v>
      </c>
      <c r="Q37" s="38" t="s">
        <v>73</v>
      </c>
    </row>
    <row r="38" spans="1:17" ht="13.5">
      <c r="A38" s="83"/>
      <c r="B38" s="83">
        <v>14</v>
      </c>
      <c r="C38" s="33">
        <f t="shared" si="0"/>
        <v>0</v>
      </c>
      <c r="D38" s="33">
        <f>IF(C$20="","",VLOOKUP(C$20,'学校名'!A$1:B$111,2))</f>
      </c>
      <c r="E38" s="71"/>
      <c r="F38" s="71"/>
      <c r="G38" s="72"/>
      <c r="H38" s="72"/>
      <c r="I38" s="11"/>
      <c r="J38" s="11"/>
      <c r="K38" s="11"/>
      <c r="L38" s="11"/>
      <c r="M38" s="101">
        <v>37</v>
      </c>
      <c r="N38" s="102" t="s">
        <v>115</v>
      </c>
      <c r="O38" s="25"/>
      <c r="P38" s="101">
        <v>95</v>
      </c>
      <c r="Q38" s="103" t="s">
        <v>74</v>
      </c>
    </row>
    <row r="39" spans="1:17" ht="13.5">
      <c r="A39" s="83"/>
      <c r="B39" s="83">
        <v>15</v>
      </c>
      <c r="C39" s="33">
        <f t="shared" si="0"/>
        <v>0</v>
      </c>
      <c r="D39" s="33">
        <f>IF(C$20="","",VLOOKUP(C$20,'学校名'!A$1:B$111,2))</f>
      </c>
      <c r="E39" s="71"/>
      <c r="F39" s="71"/>
      <c r="G39" s="72"/>
      <c r="H39" s="72"/>
      <c r="I39" s="11"/>
      <c r="J39" s="11"/>
      <c r="K39" s="11"/>
      <c r="L39" s="11"/>
      <c r="M39" s="101">
        <v>38</v>
      </c>
      <c r="N39" s="102" t="s">
        <v>41</v>
      </c>
      <c r="O39" s="25"/>
      <c r="P39" s="101">
        <v>96</v>
      </c>
      <c r="Q39" s="103" t="s">
        <v>75</v>
      </c>
    </row>
    <row r="40" spans="1:17" ht="13.5">
      <c r="A40" s="84"/>
      <c r="B40" s="85">
        <v>16</v>
      </c>
      <c r="C40" s="33">
        <f t="shared" si="0"/>
        <v>0</v>
      </c>
      <c r="D40" s="33">
        <f>IF(C$20="","",VLOOKUP(C$20,'学校名'!A$1:B$111,2))</f>
      </c>
      <c r="E40" s="78"/>
      <c r="F40" s="78"/>
      <c r="G40" s="79"/>
      <c r="H40" s="79"/>
      <c r="I40" s="3"/>
      <c r="J40" s="3"/>
      <c r="K40" s="3"/>
      <c r="L40" s="3"/>
      <c r="M40" s="36">
        <v>39</v>
      </c>
      <c r="N40" s="37" t="s">
        <v>42</v>
      </c>
      <c r="O40" s="25"/>
      <c r="P40" s="101">
        <v>97</v>
      </c>
      <c r="Q40" s="103" t="s">
        <v>76</v>
      </c>
    </row>
    <row r="41" spans="1:17" ht="13.5">
      <c r="A41" s="86"/>
      <c r="B41" s="87">
        <v>17</v>
      </c>
      <c r="C41" s="33">
        <f t="shared" si="0"/>
        <v>0</v>
      </c>
      <c r="D41" s="33">
        <f>IF(C$20="","",VLOOKUP(C$20,'学校名'!A$1:B$111,2))</f>
      </c>
      <c r="E41" s="71"/>
      <c r="F41" s="71"/>
      <c r="G41" s="72"/>
      <c r="H41" s="72"/>
      <c r="M41" s="36">
        <v>40</v>
      </c>
      <c r="N41" s="37" t="s">
        <v>45</v>
      </c>
      <c r="O41" s="25"/>
      <c r="P41" s="101">
        <v>98</v>
      </c>
      <c r="Q41" s="103" t="s">
        <v>77</v>
      </c>
    </row>
    <row r="42" spans="1:17" ht="13.5">
      <c r="A42" s="86"/>
      <c r="B42" s="87">
        <v>18</v>
      </c>
      <c r="C42" s="33">
        <f t="shared" si="0"/>
        <v>0</v>
      </c>
      <c r="D42" s="33">
        <f>IF(C$20="","",VLOOKUP(C$20,'学校名'!A$1:B$111,2))</f>
      </c>
      <c r="E42" s="71"/>
      <c r="F42" s="71"/>
      <c r="G42" s="72"/>
      <c r="H42" s="72"/>
      <c r="I42" s="11"/>
      <c r="J42" s="11"/>
      <c r="K42" s="11"/>
      <c r="L42" s="23"/>
      <c r="M42" s="36">
        <v>41</v>
      </c>
      <c r="N42" s="37" t="s">
        <v>43</v>
      </c>
      <c r="O42" s="25"/>
      <c r="P42" s="36">
        <v>99</v>
      </c>
      <c r="Q42" s="38" t="s">
        <v>78</v>
      </c>
    </row>
    <row r="43" spans="1:17" ht="13.5">
      <c r="A43" s="86"/>
      <c r="B43" s="87">
        <v>19</v>
      </c>
      <c r="C43" s="33">
        <f t="shared" si="0"/>
        <v>0</v>
      </c>
      <c r="D43" s="33">
        <f>IF(C$20="","",VLOOKUP(C$20,'学校名'!A$1:B$111,2))</f>
      </c>
      <c r="E43" s="71"/>
      <c r="F43" s="71"/>
      <c r="G43" s="72"/>
      <c r="H43" s="72"/>
      <c r="I43" s="11"/>
      <c r="J43" s="11"/>
      <c r="K43" s="11"/>
      <c r="L43" s="23"/>
      <c r="M43" s="36">
        <v>42</v>
      </c>
      <c r="N43" s="37" t="s">
        <v>44</v>
      </c>
      <c r="O43" s="25"/>
      <c r="P43" s="36">
        <v>100</v>
      </c>
      <c r="Q43" s="38" t="s">
        <v>117</v>
      </c>
    </row>
    <row r="44" spans="1:17" ht="13.5">
      <c r="A44" s="86"/>
      <c r="B44" s="88">
        <v>20</v>
      </c>
      <c r="C44" s="33">
        <f t="shared" si="0"/>
        <v>0</v>
      </c>
      <c r="D44" s="33">
        <f>IF(C$20="","",VLOOKUP(C$20,'学校名'!A$1:B$111,2))</f>
      </c>
      <c r="E44" s="71"/>
      <c r="F44" s="71"/>
      <c r="G44" s="72"/>
      <c r="H44" s="72"/>
      <c r="I44" s="11"/>
      <c r="J44" s="11"/>
      <c r="K44" s="11"/>
      <c r="L44" s="23"/>
      <c r="M44" s="36">
        <v>43</v>
      </c>
      <c r="N44" s="37" t="s">
        <v>116</v>
      </c>
      <c r="O44" s="25"/>
      <c r="P44" s="36">
        <v>101</v>
      </c>
      <c r="Q44" s="38" t="s">
        <v>119</v>
      </c>
    </row>
    <row r="45" spans="1:17" ht="13.5">
      <c r="A45" s="84"/>
      <c r="B45" s="85">
        <v>21</v>
      </c>
      <c r="C45" s="33">
        <f t="shared" si="0"/>
        <v>0</v>
      </c>
      <c r="D45" s="33">
        <f>IF(C$20="","",VLOOKUP(C$20,'学校名'!A$1:B$111,2))</f>
      </c>
      <c r="E45" s="78"/>
      <c r="F45" s="78"/>
      <c r="G45" s="79"/>
      <c r="H45" s="79"/>
      <c r="I45" s="11"/>
      <c r="J45" s="11"/>
      <c r="K45" s="11"/>
      <c r="L45" s="23"/>
      <c r="M45" s="36">
        <v>44</v>
      </c>
      <c r="N45" s="37" t="s">
        <v>46</v>
      </c>
      <c r="O45" s="25"/>
      <c r="P45" s="36">
        <v>102</v>
      </c>
      <c r="Q45" s="38" t="s">
        <v>132</v>
      </c>
    </row>
    <row r="46" spans="1:17" ht="13.5">
      <c r="A46" s="86"/>
      <c r="B46" s="87">
        <v>22</v>
      </c>
      <c r="C46" s="33">
        <f t="shared" si="0"/>
        <v>0</v>
      </c>
      <c r="D46" s="33">
        <f>IF(C$20="","",VLOOKUP(C$20,'学校名'!A$1:B$111,2))</f>
      </c>
      <c r="E46" s="71"/>
      <c r="F46" s="71"/>
      <c r="G46" s="72"/>
      <c r="H46" s="72"/>
      <c r="I46" s="11"/>
      <c r="J46" s="11"/>
      <c r="K46" s="11"/>
      <c r="L46" s="23"/>
      <c r="M46" s="36">
        <v>45</v>
      </c>
      <c r="N46" s="37" t="s">
        <v>118</v>
      </c>
      <c r="O46" s="25"/>
      <c r="P46" s="36">
        <v>103</v>
      </c>
      <c r="Q46" s="38" t="s">
        <v>133</v>
      </c>
    </row>
    <row r="47" spans="1:17" ht="13.5">
      <c r="A47" s="86"/>
      <c r="B47" s="87">
        <v>23</v>
      </c>
      <c r="C47" s="33">
        <f t="shared" si="0"/>
        <v>0</v>
      </c>
      <c r="D47" s="33">
        <f>IF(C$20="","",VLOOKUP(C$20,'学校名'!A$1:B$111,2))</f>
      </c>
      <c r="E47" s="71"/>
      <c r="F47" s="71"/>
      <c r="G47" s="72"/>
      <c r="H47" s="72"/>
      <c r="I47" s="11"/>
      <c r="J47" s="11"/>
      <c r="K47" s="11"/>
      <c r="L47" s="11"/>
      <c r="M47" s="36">
        <v>46</v>
      </c>
      <c r="N47" s="37" t="s">
        <v>47</v>
      </c>
      <c r="O47" s="25"/>
      <c r="P47" s="36">
        <v>104</v>
      </c>
      <c r="Q47" s="41" t="s">
        <v>134</v>
      </c>
    </row>
    <row r="48" spans="1:17" ht="13.5">
      <c r="A48" s="86"/>
      <c r="B48" s="87">
        <v>24</v>
      </c>
      <c r="C48" s="33">
        <f t="shared" si="0"/>
        <v>0</v>
      </c>
      <c r="D48" s="33">
        <f>IF(C$20="","",VLOOKUP(C$20,'学校名'!A$1:B$111,2))</f>
      </c>
      <c r="E48" s="71"/>
      <c r="F48" s="71"/>
      <c r="G48" s="72"/>
      <c r="H48" s="72"/>
      <c r="I48" s="11"/>
      <c r="J48" s="11"/>
      <c r="K48" s="11"/>
      <c r="L48" s="11"/>
      <c r="M48" s="36">
        <v>47</v>
      </c>
      <c r="N48" s="37" t="s">
        <v>120</v>
      </c>
      <c r="O48" s="25"/>
      <c r="P48" s="36">
        <v>105</v>
      </c>
      <c r="Q48" s="38" t="s">
        <v>121</v>
      </c>
    </row>
    <row r="49" spans="1:17" ht="13.5">
      <c r="A49" s="86"/>
      <c r="B49" s="88">
        <v>25</v>
      </c>
      <c r="C49" s="33">
        <f t="shared" si="0"/>
        <v>0</v>
      </c>
      <c r="D49" s="33">
        <f>IF(C$20="","",VLOOKUP(C$20,'学校名'!A$1:B$111,2))</f>
      </c>
      <c r="E49" s="71"/>
      <c r="F49" s="71"/>
      <c r="G49" s="72"/>
      <c r="H49" s="72"/>
      <c r="I49" s="11"/>
      <c r="J49" s="11"/>
      <c r="K49" s="11"/>
      <c r="L49" s="11"/>
      <c r="M49" s="36">
        <v>48</v>
      </c>
      <c r="N49" s="37" t="s">
        <v>122</v>
      </c>
      <c r="O49" s="25"/>
      <c r="P49" s="36">
        <v>106</v>
      </c>
      <c r="Q49" s="41" t="s">
        <v>123</v>
      </c>
    </row>
    <row r="50" spans="1:17" ht="13.5">
      <c r="A50" s="84"/>
      <c r="B50" s="85">
        <v>26</v>
      </c>
      <c r="C50" s="33">
        <f t="shared" si="0"/>
        <v>0</v>
      </c>
      <c r="D50" s="33">
        <f>IF(C$20="","",VLOOKUP(C$20,'学校名'!A$1:B$111,2))</f>
      </c>
      <c r="E50" s="78"/>
      <c r="F50" s="78"/>
      <c r="G50" s="79"/>
      <c r="H50" s="79"/>
      <c r="I50" s="11"/>
      <c r="J50" s="11"/>
      <c r="K50" s="11"/>
      <c r="L50" s="11"/>
      <c r="M50" s="36">
        <v>49</v>
      </c>
      <c r="N50" s="37" t="s">
        <v>48</v>
      </c>
      <c r="O50" s="25"/>
      <c r="P50" s="36">
        <v>107</v>
      </c>
      <c r="Q50" s="38" t="s">
        <v>91</v>
      </c>
    </row>
    <row r="51" spans="1:17" ht="13.5">
      <c r="A51" s="86"/>
      <c r="B51" s="87">
        <v>27</v>
      </c>
      <c r="C51" s="33">
        <f t="shared" si="0"/>
        <v>0</v>
      </c>
      <c r="D51" s="33">
        <f>IF(C$20="","",VLOOKUP(C$20,'学校名'!A$1:B$111,2))</f>
      </c>
      <c r="E51" s="71"/>
      <c r="F51" s="71"/>
      <c r="G51" s="72"/>
      <c r="H51" s="72"/>
      <c r="I51" s="11"/>
      <c r="J51" s="11"/>
      <c r="K51" s="11"/>
      <c r="L51" s="11"/>
      <c r="M51" s="36">
        <v>50</v>
      </c>
      <c r="N51" s="37" t="s">
        <v>49</v>
      </c>
      <c r="O51" s="25"/>
      <c r="P51" s="36">
        <v>108</v>
      </c>
      <c r="Q51" s="28" t="s">
        <v>127</v>
      </c>
    </row>
    <row r="52" spans="1:17" ht="13.5">
      <c r="A52" s="86"/>
      <c r="B52" s="87">
        <v>28</v>
      </c>
      <c r="C52" s="33">
        <f t="shared" si="0"/>
        <v>0</v>
      </c>
      <c r="D52" s="33">
        <f>IF(C$20="","",VLOOKUP(C$20,'学校名'!A$1:B$111,2))</f>
      </c>
      <c r="E52" s="71"/>
      <c r="F52" s="71"/>
      <c r="G52" s="72"/>
      <c r="H52" s="72"/>
      <c r="L52" s="11"/>
      <c r="M52" s="36">
        <v>51</v>
      </c>
      <c r="N52" s="37" t="s">
        <v>124</v>
      </c>
      <c r="O52" s="25"/>
      <c r="P52" s="36">
        <v>109</v>
      </c>
      <c r="Q52" s="29" t="s">
        <v>135</v>
      </c>
    </row>
    <row r="53" spans="1:17" ht="13.5" customHeight="1">
      <c r="A53" s="86"/>
      <c r="B53" s="87">
        <v>29</v>
      </c>
      <c r="C53" s="33">
        <f t="shared" si="0"/>
        <v>0</v>
      </c>
      <c r="D53" s="33">
        <f>IF(C$20="","",VLOOKUP(C$20,'学校名'!A$1:B$111,2))</f>
      </c>
      <c r="E53" s="71"/>
      <c r="F53" s="71"/>
      <c r="G53" s="72"/>
      <c r="H53" s="72"/>
      <c r="L53" s="11"/>
      <c r="M53" s="36">
        <v>52</v>
      </c>
      <c r="N53" s="37" t="s">
        <v>125</v>
      </c>
      <c r="O53" s="25"/>
      <c r="P53" s="36">
        <v>110</v>
      </c>
      <c r="Q53" s="24" t="s">
        <v>131</v>
      </c>
    </row>
    <row r="54" spans="1:17" ht="13.5" customHeight="1">
      <c r="A54" s="86"/>
      <c r="B54" s="88">
        <v>30</v>
      </c>
      <c r="C54" s="33">
        <f t="shared" si="0"/>
        <v>0</v>
      </c>
      <c r="D54" s="33">
        <f>IF(C$20="","",VLOOKUP(C$20,'学校名'!A$1:B$111,2))</f>
      </c>
      <c r="E54" s="71"/>
      <c r="F54" s="71"/>
      <c r="G54" s="72"/>
      <c r="H54" s="72"/>
      <c r="L54" s="11"/>
      <c r="M54" s="36">
        <v>53</v>
      </c>
      <c r="N54" s="39" t="s">
        <v>126</v>
      </c>
      <c r="O54" s="89"/>
      <c r="P54" s="98"/>
      <c r="Q54" s="2"/>
    </row>
    <row r="55" spans="12:17" ht="13.5" customHeight="1">
      <c r="L55" s="22"/>
      <c r="M55" s="36">
        <v>54</v>
      </c>
      <c r="N55" s="39" t="s">
        <v>128</v>
      </c>
      <c r="O55" s="89"/>
      <c r="P55" s="98"/>
      <c r="Q55" s="2"/>
    </row>
    <row r="56" spans="1:16" ht="13.5" customHeight="1">
      <c r="A56" s="56" t="s">
        <v>101</v>
      </c>
      <c r="L56" s="22"/>
      <c r="M56" s="36">
        <v>55</v>
      </c>
      <c r="N56" s="37" t="s">
        <v>129</v>
      </c>
      <c r="O56" s="89"/>
      <c r="P56" s="50"/>
    </row>
    <row r="57" spans="1:16" ht="15" customHeight="1">
      <c r="A57" s="104" t="s">
        <v>143</v>
      </c>
      <c r="B57" s="47"/>
      <c r="C57" s="47"/>
      <c r="D57" s="47"/>
      <c r="E57" s="47"/>
      <c r="F57" s="44"/>
      <c r="G57" s="44"/>
      <c r="H57" s="44"/>
      <c r="I57" s="11"/>
      <c r="J57" s="11"/>
      <c r="K57" s="11"/>
      <c r="M57" s="36">
        <v>56</v>
      </c>
      <c r="N57" s="39" t="s">
        <v>130</v>
      </c>
      <c r="O57" s="89"/>
      <c r="P57" s="91"/>
    </row>
    <row r="58" spans="1:16" ht="15" customHeight="1">
      <c r="A58" s="49" t="s">
        <v>100</v>
      </c>
      <c r="B58" s="47"/>
      <c r="C58" s="47"/>
      <c r="D58" s="47"/>
      <c r="E58" s="47"/>
      <c r="F58" s="44"/>
      <c r="G58" s="44"/>
      <c r="H58" s="44"/>
      <c r="I58" s="11"/>
      <c r="J58" s="11"/>
      <c r="K58" s="11"/>
      <c r="M58" s="42">
        <v>57</v>
      </c>
      <c r="N58" s="42" t="s">
        <v>105</v>
      </c>
      <c r="O58" s="90"/>
      <c r="P58" s="50"/>
    </row>
    <row r="59" spans="1:16" ht="15" customHeight="1">
      <c r="A59" s="49" t="s">
        <v>99</v>
      </c>
      <c r="B59" s="47"/>
      <c r="C59" s="47"/>
      <c r="D59" s="47"/>
      <c r="E59" s="47"/>
      <c r="F59" s="44"/>
      <c r="G59" s="44"/>
      <c r="H59" s="44"/>
      <c r="I59" s="11"/>
      <c r="J59" s="11"/>
      <c r="K59" s="11"/>
      <c r="M59" s="42">
        <v>58</v>
      </c>
      <c r="N59" s="42" t="s">
        <v>106</v>
      </c>
      <c r="O59" s="50"/>
      <c r="P59" s="50"/>
    </row>
    <row r="60" spans="2:15" ht="20.25" customHeight="1">
      <c r="B60" s="100"/>
      <c r="C60" s="100"/>
      <c r="D60" s="100"/>
      <c r="E60" s="100"/>
      <c r="F60" s="44"/>
      <c r="G60" s="44"/>
      <c r="H60" s="44"/>
      <c r="I60" s="11"/>
      <c r="J60" s="11"/>
      <c r="K60" s="11"/>
      <c r="M60" s="92"/>
      <c r="N60" s="92"/>
      <c r="O60" s="50"/>
    </row>
    <row r="61" spans="2:15" ht="20.25" customHeight="1">
      <c r="B61" s="48"/>
      <c r="C61" s="48"/>
      <c r="D61" s="48"/>
      <c r="E61" s="48"/>
      <c r="G61" s="44"/>
      <c r="H61" s="44"/>
      <c r="I61" s="11"/>
      <c r="J61" s="11"/>
      <c r="K61" s="11"/>
      <c r="M61" s="1"/>
      <c r="N61" s="1"/>
      <c r="O61" s="43"/>
    </row>
    <row r="62" spans="2:15" ht="19.5" customHeight="1">
      <c r="B62" s="49"/>
      <c r="C62" s="49"/>
      <c r="D62" s="49"/>
      <c r="E62" s="49"/>
      <c r="F62" s="49"/>
      <c r="G62" s="49"/>
      <c r="H62" s="49"/>
      <c r="M62" s="43"/>
      <c r="N62" s="43"/>
      <c r="O62" s="43"/>
    </row>
    <row r="63" spans="1:15" ht="19.5" customHeight="1">
      <c r="A63" s="51"/>
      <c r="B63" s="52"/>
      <c r="C63" s="51"/>
      <c r="D63" s="51"/>
      <c r="E63" s="51"/>
      <c r="F63" s="51"/>
      <c r="G63" s="51"/>
      <c r="H63" s="51"/>
      <c r="M63" s="43"/>
      <c r="N63" s="43"/>
      <c r="O63" s="43"/>
    </row>
    <row r="64" spans="1:4" ht="17.25">
      <c r="A64" s="55"/>
      <c r="D64" s="45"/>
    </row>
    <row r="66" spans="1:4" ht="17.25">
      <c r="A66" s="46"/>
      <c r="D66" s="45"/>
    </row>
    <row r="70" spans="7:12" ht="13.5">
      <c r="G70" s="3"/>
      <c r="H70" s="3"/>
      <c r="I70" s="3"/>
      <c r="J70" s="3"/>
      <c r="K70" s="3"/>
      <c r="L70" s="3"/>
    </row>
    <row r="89" spans="7:12" ht="13.5">
      <c r="G89" s="3"/>
      <c r="H89" s="3"/>
      <c r="I89" s="3"/>
      <c r="J89" s="3"/>
      <c r="K89" s="3"/>
      <c r="L89" s="3"/>
    </row>
    <row r="90" spans="7:12" ht="13.5">
      <c r="G90" s="3"/>
      <c r="H90" s="3"/>
      <c r="I90" s="3"/>
      <c r="J90" s="3"/>
      <c r="K90" s="3"/>
      <c r="L90" s="3"/>
    </row>
    <row r="91" spans="7:12" ht="13.5">
      <c r="G91" s="3"/>
      <c r="H91" s="3"/>
      <c r="I91" s="3"/>
      <c r="J91" s="3"/>
      <c r="K91" s="3"/>
      <c r="L91" s="3"/>
    </row>
    <row r="92" spans="7:12" ht="13.5">
      <c r="G92" s="3"/>
      <c r="H92" s="3"/>
      <c r="I92" s="3"/>
      <c r="J92" s="3"/>
      <c r="K92" s="3"/>
      <c r="L92" s="3"/>
    </row>
    <row r="93" spans="7:12" ht="13.5">
      <c r="G93" s="3"/>
      <c r="H93" s="3"/>
      <c r="I93" s="3"/>
      <c r="J93" s="3"/>
      <c r="K93" s="3"/>
      <c r="L93" s="3"/>
    </row>
    <row r="94" spans="7:12" ht="13.5">
      <c r="G94" s="3"/>
      <c r="H94" s="3"/>
      <c r="I94" s="3"/>
      <c r="J94" s="3"/>
      <c r="K94" s="3"/>
      <c r="L94" s="3"/>
    </row>
    <row r="95" spans="7:12" ht="13.5">
      <c r="G95" s="3"/>
      <c r="H95" s="3"/>
      <c r="I95" s="3"/>
      <c r="J95" s="3"/>
      <c r="K95" s="3"/>
      <c r="L95" s="3"/>
    </row>
    <row r="96" spans="7:12" ht="13.5">
      <c r="G96" s="3"/>
      <c r="H96" s="3"/>
      <c r="I96" s="3"/>
      <c r="J96" s="3"/>
      <c r="K96" s="3"/>
      <c r="L96" s="3"/>
    </row>
    <row r="97" spans="7:12" ht="13.5">
      <c r="G97" s="3"/>
      <c r="H97" s="3"/>
      <c r="I97" s="3"/>
      <c r="J97" s="3"/>
      <c r="K97" s="3"/>
      <c r="L97" s="3"/>
    </row>
    <row r="98" spans="7:12" ht="13.5">
      <c r="G98" s="3"/>
      <c r="H98" s="3"/>
      <c r="I98" s="3"/>
      <c r="J98" s="3"/>
      <c r="K98" s="3"/>
      <c r="L98" s="3"/>
    </row>
    <row r="99" spans="7:12" ht="13.5">
      <c r="G99" s="3"/>
      <c r="H99" s="3"/>
      <c r="I99" s="3"/>
      <c r="J99" s="3"/>
      <c r="K99" s="3"/>
      <c r="L99" s="3"/>
    </row>
    <row r="100" spans="7:12" ht="13.5">
      <c r="G100" s="3"/>
      <c r="H100" s="3"/>
      <c r="I100" s="3"/>
      <c r="J100" s="3"/>
      <c r="K100" s="3"/>
      <c r="L100" s="3"/>
    </row>
    <row r="101" spans="7:12" ht="13.5">
      <c r="G101" s="3"/>
      <c r="H101" s="3"/>
      <c r="I101" s="3"/>
      <c r="J101" s="3"/>
      <c r="K101" s="3"/>
      <c r="L101" s="3"/>
    </row>
    <row r="102" spans="7:12" ht="13.5">
      <c r="G102" s="3"/>
      <c r="H102" s="3"/>
      <c r="I102" s="3"/>
      <c r="J102" s="3"/>
      <c r="K102" s="3"/>
      <c r="L102" s="3"/>
    </row>
    <row r="103" spans="7:12" ht="13.5">
      <c r="G103" s="3"/>
      <c r="H103" s="3"/>
      <c r="I103" s="3"/>
      <c r="J103" s="3"/>
      <c r="K103" s="3"/>
      <c r="L103" s="3"/>
    </row>
  </sheetData>
  <sheetProtection/>
  <mergeCells count="5">
    <mergeCell ref="A17:C17"/>
    <mergeCell ref="A18:C18"/>
    <mergeCell ref="A1:C2"/>
    <mergeCell ref="G1:J1"/>
    <mergeCell ref="H5:J7"/>
  </mergeCells>
  <conditionalFormatting sqref="H23:H39 D23:F23 E24:F39">
    <cfRule type="cellIs" priority="48" dxfId="0" operator="equal" stopIfTrue="1">
      <formula>" "</formula>
    </cfRule>
  </conditionalFormatting>
  <conditionalFormatting sqref="E23:E39">
    <cfRule type="cellIs" priority="47" dxfId="1" operator="equal" stopIfTrue="1">
      <formula>""</formula>
    </cfRule>
  </conditionalFormatting>
  <conditionalFormatting sqref="H23:H39">
    <cfRule type="cellIs" priority="46" dxfId="1" operator="equal" stopIfTrue="1">
      <formula>""</formula>
    </cfRule>
  </conditionalFormatting>
  <conditionalFormatting sqref="F25:F39">
    <cfRule type="cellIs" priority="45" dxfId="1" operator="equal" stopIfTrue="1">
      <formula>""</formula>
    </cfRule>
  </conditionalFormatting>
  <conditionalFormatting sqref="F45:F49">
    <cfRule type="cellIs" priority="30" dxfId="1" operator="equal" stopIfTrue="1">
      <formula>""</formula>
    </cfRule>
  </conditionalFormatting>
  <conditionalFormatting sqref="H40:H44 E40:F44">
    <cfRule type="cellIs" priority="37" dxfId="0" operator="equal" stopIfTrue="1">
      <formula>" "</formula>
    </cfRule>
  </conditionalFormatting>
  <conditionalFormatting sqref="E40:E44">
    <cfRule type="cellIs" priority="36" dxfId="1" operator="equal" stopIfTrue="1">
      <formula>""</formula>
    </cfRule>
  </conditionalFormatting>
  <conditionalFormatting sqref="H40:H44">
    <cfRule type="cellIs" priority="35" dxfId="1" operator="equal" stopIfTrue="1">
      <formula>""</formula>
    </cfRule>
  </conditionalFormatting>
  <conditionalFormatting sqref="F40:F44">
    <cfRule type="cellIs" priority="34" dxfId="1" operator="equal" stopIfTrue="1">
      <formula>""</formula>
    </cfRule>
  </conditionalFormatting>
  <conditionalFormatting sqref="H45:H49 E45:F49">
    <cfRule type="cellIs" priority="33" dxfId="0" operator="equal" stopIfTrue="1">
      <formula>" "</formula>
    </cfRule>
  </conditionalFormatting>
  <conditionalFormatting sqref="E45:E49">
    <cfRule type="cellIs" priority="32" dxfId="1" operator="equal" stopIfTrue="1">
      <formula>""</formula>
    </cfRule>
  </conditionalFormatting>
  <conditionalFormatting sqref="H45:H49">
    <cfRule type="cellIs" priority="31" dxfId="1" operator="equal" stopIfTrue="1">
      <formula>""</formula>
    </cfRule>
  </conditionalFormatting>
  <conditionalFormatting sqref="G25:G39">
    <cfRule type="cellIs" priority="29" dxfId="0" operator="equal" stopIfTrue="1">
      <formula>" "</formula>
    </cfRule>
  </conditionalFormatting>
  <conditionalFormatting sqref="G25:G39">
    <cfRule type="cellIs" priority="28" dxfId="1" operator="equal" stopIfTrue="1">
      <formula>""</formula>
    </cfRule>
  </conditionalFormatting>
  <conditionalFormatting sqref="G40:G44">
    <cfRule type="cellIs" priority="27" dxfId="0" operator="equal" stopIfTrue="1">
      <formula>" "</formula>
    </cfRule>
  </conditionalFormatting>
  <conditionalFormatting sqref="G40:G44">
    <cfRule type="cellIs" priority="26" dxfId="1" operator="equal" stopIfTrue="1">
      <formula>""</formula>
    </cfRule>
  </conditionalFormatting>
  <conditionalFormatting sqref="G45:G49">
    <cfRule type="cellIs" priority="25" dxfId="0" operator="equal" stopIfTrue="1">
      <formula>" "</formula>
    </cfRule>
  </conditionalFormatting>
  <conditionalFormatting sqref="G45:G49">
    <cfRule type="cellIs" priority="24" dxfId="1" operator="equal" stopIfTrue="1">
      <formula>""</formula>
    </cfRule>
  </conditionalFormatting>
  <conditionalFormatting sqref="G28:G29">
    <cfRule type="cellIs" priority="23" dxfId="0" operator="equal" stopIfTrue="1">
      <formula>" "</formula>
    </cfRule>
  </conditionalFormatting>
  <conditionalFormatting sqref="F40:F44">
    <cfRule type="cellIs" priority="15" dxfId="1" operator="equal" stopIfTrue="1">
      <formula>""</formula>
    </cfRule>
  </conditionalFormatting>
  <conditionalFormatting sqref="H35:H39 E35:F39">
    <cfRule type="cellIs" priority="22" dxfId="0" operator="equal" stopIfTrue="1">
      <formula>" "</formula>
    </cfRule>
  </conditionalFormatting>
  <conditionalFormatting sqref="E35:E39">
    <cfRule type="cellIs" priority="21" dxfId="1" operator="equal" stopIfTrue="1">
      <formula>""</formula>
    </cfRule>
  </conditionalFormatting>
  <conditionalFormatting sqref="H35:H39">
    <cfRule type="cellIs" priority="20" dxfId="1" operator="equal" stopIfTrue="1">
      <formula>""</formula>
    </cfRule>
  </conditionalFormatting>
  <conditionalFormatting sqref="F35:F39">
    <cfRule type="cellIs" priority="19" dxfId="1" operator="equal" stopIfTrue="1">
      <formula>""</formula>
    </cfRule>
  </conditionalFormatting>
  <conditionalFormatting sqref="H40:H44 E40:F44">
    <cfRule type="cellIs" priority="18" dxfId="0" operator="equal" stopIfTrue="1">
      <formula>" "</formula>
    </cfRule>
  </conditionalFormatting>
  <conditionalFormatting sqref="E40:E44">
    <cfRule type="cellIs" priority="17" dxfId="1" operator="equal" stopIfTrue="1">
      <formula>""</formula>
    </cfRule>
  </conditionalFormatting>
  <conditionalFormatting sqref="H40:H44">
    <cfRule type="cellIs" priority="16" dxfId="1" operator="equal" stopIfTrue="1">
      <formula>""</formula>
    </cfRule>
  </conditionalFormatting>
  <conditionalFormatting sqref="G35:G39">
    <cfRule type="cellIs" priority="14" dxfId="0" operator="equal" stopIfTrue="1">
      <formula>" "</formula>
    </cfRule>
  </conditionalFormatting>
  <conditionalFormatting sqref="G35:G39">
    <cfRule type="cellIs" priority="13" dxfId="1" operator="equal" stopIfTrue="1">
      <formula>""</formula>
    </cfRule>
  </conditionalFormatting>
  <conditionalFormatting sqref="G40:G44">
    <cfRule type="cellIs" priority="12" dxfId="0" operator="equal" stopIfTrue="1">
      <formula>" "</formula>
    </cfRule>
  </conditionalFormatting>
  <conditionalFormatting sqref="G40:G44">
    <cfRule type="cellIs" priority="11" dxfId="1" operator="equal" stopIfTrue="1">
      <formula>""</formula>
    </cfRule>
  </conditionalFormatting>
  <conditionalFormatting sqref="G23:G24">
    <cfRule type="cellIs" priority="10" dxfId="0" operator="equal" stopIfTrue="1">
      <formula>" "</formula>
    </cfRule>
  </conditionalFormatting>
  <conditionalFormatting sqref="D24:D49">
    <cfRule type="cellIs" priority="9" dxfId="0" operator="equal" stopIfTrue="1">
      <formula>" "</formula>
    </cfRule>
  </conditionalFormatting>
  <conditionalFormatting sqref="F50:F54">
    <cfRule type="cellIs" priority="5" dxfId="1" operator="equal" stopIfTrue="1">
      <formula>""</formula>
    </cfRule>
  </conditionalFormatting>
  <conditionalFormatting sqref="H50:H54 E50:F54">
    <cfRule type="cellIs" priority="8" dxfId="0" operator="equal" stopIfTrue="1">
      <formula>" "</formula>
    </cfRule>
  </conditionalFormatting>
  <conditionalFormatting sqref="E50:E54">
    <cfRule type="cellIs" priority="7" dxfId="1" operator="equal" stopIfTrue="1">
      <formula>""</formula>
    </cfRule>
  </conditionalFormatting>
  <conditionalFormatting sqref="H50:H54">
    <cfRule type="cellIs" priority="6" dxfId="1" operator="equal" stopIfTrue="1">
      <formula>""</formula>
    </cfRule>
  </conditionalFormatting>
  <conditionalFormatting sqref="G50:G54">
    <cfRule type="cellIs" priority="4" dxfId="0" operator="equal" stopIfTrue="1">
      <formula>" "</formula>
    </cfRule>
  </conditionalFormatting>
  <conditionalFormatting sqref="G50:G54">
    <cfRule type="cellIs" priority="3" dxfId="1" operator="equal" stopIfTrue="1">
      <formula>""</formula>
    </cfRule>
  </conditionalFormatting>
  <conditionalFormatting sqref="D50:D54">
    <cfRule type="cellIs" priority="2" dxfId="0" operator="equal" stopIfTrue="1">
      <formula>" "</formula>
    </cfRule>
  </conditionalFormatting>
  <dataValidations count="1">
    <dataValidation allowBlank="1" showInputMessage="1" showErrorMessage="1" imeMode="halfAlpha" sqref="F25:F54"/>
  </dataValidations>
  <printOptions/>
  <pageMargins left="1.0236220472440944" right="1.0236220472440944" top="0.15748031496062992" bottom="0.15748031496062992" header="0.31496062992125984" footer="0.31496062992125984"/>
  <pageSetup fitToWidth="0" fitToHeight="1"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Q103"/>
  <sheetViews>
    <sheetView showZeros="0" view="pageBreakPreview" zoomScaleSheetLayoutView="100" zoomScalePageLayoutView="0" workbookViewId="0" topLeftCell="A34">
      <selection activeCell="C20" sqref="C20"/>
    </sheetView>
  </sheetViews>
  <sheetFormatPr defaultColWidth="9.00390625" defaultRowHeight="13.5"/>
  <cols>
    <col min="1" max="2" width="4.125" style="1" customWidth="1"/>
    <col min="3" max="3" width="5.50390625" style="1" customWidth="1"/>
    <col min="4" max="4" width="22.625" style="1" customWidth="1"/>
    <col min="5" max="5" width="15.375" style="1" customWidth="1"/>
    <col min="6" max="9" width="5.625" style="1" customWidth="1"/>
    <col min="10" max="11" width="7.625" style="1" customWidth="1"/>
    <col min="12" max="12" width="5.625" style="1" customWidth="1"/>
    <col min="13" max="13" width="4.50390625" style="9" bestFit="1" customWidth="1"/>
    <col min="14" max="14" width="25.625" style="9" customWidth="1"/>
    <col min="15" max="15" width="4.75390625" style="9" customWidth="1"/>
    <col min="16" max="16" width="4.50390625" style="9" bestFit="1" customWidth="1"/>
    <col min="17" max="17" width="25.50390625" style="9" customWidth="1"/>
    <col min="18" max="16384" width="9.00390625" style="1" customWidth="1"/>
  </cols>
  <sheetData>
    <row r="1" spans="1:17" ht="13.5" customHeight="1">
      <c r="A1" s="108" t="s">
        <v>144</v>
      </c>
      <c r="B1" s="108"/>
      <c r="C1" s="108"/>
      <c r="D1" s="94"/>
      <c r="E1" s="94"/>
      <c r="F1" s="2"/>
      <c r="G1" s="109" t="s">
        <v>102</v>
      </c>
      <c r="H1" s="109"/>
      <c r="I1" s="109"/>
      <c r="J1" s="109"/>
      <c r="K1" s="93"/>
      <c r="L1" s="93"/>
      <c r="M1" s="24" t="s">
        <v>88</v>
      </c>
      <c r="N1" s="24" t="s">
        <v>89</v>
      </c>
      <c r="O1" s="25"/>
      <c r="P1" s="26" t="s">
        <v>88</v>
      </c>
      <c r="Q1" s="27" t="s">
        <v>89</v>
      </c>
    </row>
    <row r="2" spans="1:17" ht="13.5" customHeight="1">
      <c r="A2" s="108"/>
      <c r="B2" s="108"/>
      <c r="C2" s="108"/>
      <c r="D2" s="94"/>
      <c r="E2" s="94"/>
      <c r="F2" s="2"/>
      <c r="J2" s="93"/>
      <c r="K2" s="93"/>
      <c r="L2" s="93"/>
      <c r="M2" s="36">
        <v>1</v>
      </c>
      <c r="N2" s="37" t="s">
        <v>79</v>
      </c>
      <c r="O2" s="25"/>
      <c r="P2" s="36">
        <v>59</v>
      </c>
      <c r="Q2" s="38" t="s">
        <v>107</v>
      </c>
    </row>
    <row r="3" spans="1:17" ht="13.5" customHeight="1">
      <c r="A3" s="94" t="s">
        <v>145</v>
      </c>
      <c r="B3" s="94"/>
      <c r="C3" s="94"/>
      <c r="D3" s="94"/>
      <c r="E3" s="94"/>
      <c r="F3" s="2"/>
      <c r="G3" s="95"/>
      <c r="H3" s="96"/>
      <c r="I3" s="96"/>
      <c r="J3" s="96"/>
      <c r="K3" s="96"/>
      <c r="L3" s="7"/>
      <c r="M3" s="36">
        <v>2</v>
      </c>
      <c r="N3" s="37" t="s">
        <v>12</v>
      </c>
      <c r="O3" s="25"/>
      <c r="P3" s="36">
        <v>60</v>
      </c>
      <c r="Q3" s="39" t="s">
        <v>50</v>
      </c>
    </row>
    <row r="4" spans="1:17" ht="13.5" customHeight="1" thickBot="1">
      <c r="A4" s="2" t="s">
        <v>146</v>
      </c>
      <c r="B4" s="2"/>
      <c r="C4" s="2"/>
      <c r="D4" s="94"/>
      <c r="E4" s="97"/>
      <c r="F4" s="94"/>
      <c r="G4" s="2"/>
      <c r="H4" s="2"/>
      <c r="I4" s="2"/>
      <c r="J4" s="2"/>
      <c r="K4" s="2"/>
      <c r="M4" s="36">
        <v>3</v>
      </c>
      <c r="N4" s="37" t="s">
        <v>13</v>
      </c>
      <c r="O4" s="25"/>
      <c r="P4" s="36">
        <v>61</v>
      </c>
      <c r="Q4" s="39" t="s">
        <v>81</v>
      </c>
    </row>
    <row r="5" spans="1:17" ht="13.5" customHeight="1">
      <c r="A5" s="2"/>
      <c r="B5" s="2"/>
      <c r="C5" s="2"/>
      <c r="D5" s="2"/>
      <c r="E5" s="2"/>
      <c r="F5" s="2"/>
      <c r="G5" s="2"/>
      <c r="H5" s="119" t="s">
        <v>140</v>
      </c>
      <c r="I5" s="120"/>
      <c r="J5" s="121"/>
      <c r="K5" s="2"/>
      <c r="M5" s="36">
        <v>4</v>
      </c>
      <c r="N5" s="37" t="s">
        <v>14</v>
      </c>
      <c r="O5" s="25"/>
      <c r="P5" s="36">
        <v>62</v>
      </c>
      <c r="Q5" s="38" t="s">
        <v>108</v>
      </c>
    </row>
    <row r="6" spans="1:17" ht="13.5" customHeight="1">
      <c r="A6" s="5" t="s">
        <v>4</v>
      </c>
      <c r="B6" s="98"/>
      <c r="C6" s="98"/>
      <c r="D6" s="98"/>
      <c r="E6" s="97"/>
      <c r="F6" s="96"/>
      <c r="G6" s="96"/>
      <c r="H6" s="122"/>
      <c r="I6" s="123"/>
      <c r="J6" s="124"/>
      <c r="K6" s="96"/>
      <c r="L6" s="7"/>
      <c r="M6" s="36">
        <v>5</v>
      </c>
      <c r="N6" s="37" t="s">
        <v>15</v>
      </c>
      <c r="O6" s="25"/>
      <c r="P6" s="36">
        <v>63</v>
      </c>
      <c r="Q6" s="38" t="s">
        <v>51</v>
      </c>
    </row>
    <row r="7" spans="1:17" ht="13.5" customHeight="1" thickBot="1">
      <c r="A7" s="5" t="s">
        <v>86</v>
      </c>
      <c r="B7" s="98"/>
      <c r="C7" s="98"/>
      <c r="D7" s="98"/>
      <c r="E7" s="97"/>
      <c r="F7" s="96"/>
      <c r="G7" s="96"/>
      <c r="H7" s="125"/>
      <c r="I7" s="126"/>
      <c r="J7" s="127"/>
      <c r="K7" s="96"/>
      <c r="L7" s="7"/>
      <c r="M7" s="36">
        <v>6</v>
      </c>
      <c r="N7" s="37" t="s">
        <v>16</v>
      </c>
      <c r="O7" s="25"/>
      <c r="P7" s="36">
        <v>64</v>
      </c>
      <c r="Q7" s="38" t="s">
        <v>52</v>
      </c>
    </row>
    <row r="8" spans="1:17" ht="13.5" customHeight="1">
      <c r="A8" s="5" t="s">
        <v>87</v>
      </c>
      <c r="B8" s="98"/>
      <c r="C8" s="98"/>
      <c r="D8" s="99"/>
      <c r="E8" s="97"/>
      <c r="F8" s="96"/>
      <c r="G8" s="96"/>
      <c r="H8" s="96" t="s">
        <v>98</v>
      </c>
      <c r="I8" s="96"/>
      <c r="J8" s="96"/>
      <c r="K8" s="96"/>
      <c r="L8" s="7"/>
      <c r="M8" s="36">
        <v>7</v>
      </c>
      <c r="N8" s="37" t="s">
        <v>17</v>
      </c>
      <c r="O8" s="25"/>
      <c r="P8" s="101">
        <v>65</v>
      </c>
      <c r="Q8" s="103" t="s">
        <v>53</v>
      </c>
    </row>
    <row r="9" spans="1:17" ht="13.5" customHeight="1">
      <c r="A9" s="5" t="s">
        <v>95</v>
      </c>
      <c r="B9" s="98"/>
      <c r="C9" s="98"/>
      <c r="D9" s="98"/>
      <c r="E9" s="97"/>
      <c r="F9" s="96"/>
      <c r="G9" s="96"/>
      <c r="H9" s="96"/>
      <c r="I9" s="96"/>
      <c r="J9" s="96"/>
      <c r="K9" s="96"/>
      <c r="L9" s="7"/>
      <c r="M9" s="36">
        <v>8</v>
      </c>
      <c r="N9" s="37" t="s">
        <v>139</v>
      </c>
      <c r="O9" s="25"/>
      <c r="P9" s="36">
        <v>66</v>
      </c>
      <c r="Q9" s="38" t="s">
        <v>142</v>
      </c>
    </row>
    <row r="10" spans="1:17" ht="13.5" customHeight="1">
      <c r="A10" s="2" t="s">
        <v>96</v>
      </c>
      <c r="B10" s="2"/>
      <c r="C10" s="2"/>
      <c r="D10" s="98"/>
      <c r="E10" s="97"/>
      <c r="F10" s="96"/>
      <c r="G10" s="96"/>
      <c r="H10" s="96"/>
      <c r="I10" s="96"/>
      <c r="J10" s="96"/>
      <c r="K10" s="96"/>
      <c r="L10" s="7"/>
      <c r="M10" s="36">
        <v>9</v>
      </c>
      <c r="N10" s="37" t="s">
        <v>18</v>
      </c>
      <c r="O10" s="25"/>
      <c r="P10" s="36">
        <v>67</v>
      </c>
      <c r="Q10" s="38" t="s">
        <v>109</v>
      </c>
    </row>
    <row r="11" spans="1:17" ht="13.5" customHeight="1">
      <c r="A11" s="2" t="s">
        <v>97</v>
      </c>
      <c r="B11" s="2"/>
      <c r="C11" s="2"/>
      <c r="D11" s="2"/>
      <c r="E11" s="2"/>
      <c r="F11" s="2"/>
      <c r="G11" s="2"/>
      <c r="H11" s="2"/>
      <c r="I11" s="2"/>
      <c r="J11" s="2"/>
      <c r="K11" s="2"/>
      <c r="L11" s="7"/>
      <c r="M11" s="101">
        <v>10</v>
      </c>
      <c r="N11" s="102" t="s">
        <v>19</v>
      </c>
      <c r="O11" s="25"/>
      <c r="P11" s="36">
        <v>68</v>
      </c>
      <c r="Q11" s="38" t="s">
        <v>54</v>
      </c>
    </row>
    <row r="12" spans="1:17" ht="13.5" customHeight="1">
      <c r="A12" s="2" t="s">
        <v>103</v>
      </c>
      <c r="B12" s="2"/>
      <c r="C12" s="2"/>
      <c r="D12" s="2"/>
      <c r="E12" s="2"/>
      <c r="F12" s="2"/>
      <c r="G12" s="2"/>
      <c r="H12" s="2"/>
      <c r="I12" s="2"/>
      <c r="J12" s="2"/>
      <c r="K12" s="2"/>
      <c r="M12" s="101">
        <v>11</v>
      </c>
      <c r="N12" s="102" t="s">
        <v>35</v>
      </c>
      <c r="O12" s="25"/>
      <c r="P12" s="36">
        <v>69</v>
      </c>
      <c r="Q12" s="40" t="s">
        <v>110</v>
      </c>
    </row>
    <row r="13" spans="1:17" ht="13.5" customHeight="1">
      <c r="A13" s="5" t="s">
        <v>104</v>
      </c>
      <c r="B13" s="98"/>
      <c r="C13" s="98"/>
      <c r="D13" s="98"/>
      <c r="E13" s="97"/>
      <c r="F13" s="96"/>
      <c r="G13" s="96"/>
      <c r="H13" s="96"/>
      <c r="I13" s="96"/>
      <c r="J13" s="96"/>
      <c r="K13" s="96"/>
      <c r="M13" s="36">
        <v>12</v>
      </c>
      <c r="N13" s="37" t="s">
        <v>20</v>
      </c>
      <c r="O13" s="25"/>
      <c r="P13" s="36">
        <v>70</v>
      </c>
      <c r="Q13" s="38" t="s">
        <v>55</v>
      </c>
    </row>
    <row r="14" spans="1:17" ht="13.5" customHeight="1">
      <c r="A14" s="2"/>
      <c r="M14" s="36">
        <v>13</v>
      </c>
      <c r="N14" s="37" t="s">
        <v>21</v>
      </c>
      <c r="O14" s="25"/>
      <c r="P14" s="36">
        <v>71</v>
      </c>
      <c r="Q14" s="38" t="s">
        <v>56</v>
      </c>
    </row>
    <row r="15" spans="13:17" ht="13.5" customHeight="1">
      <c r="M15" s="36">
        <v>14</v>
      </c>
      <c r="N15" s="37" t="s">
        <v>138</v>
      </c>
      <c r="O15" s="25"/>
      <c r="P15" s="36">
        <v>72</v>
      </c>
      <c r="Q15" s="38" t="s">
        <v>57</v>
      </c>
    </row>
    <row r="16" spans="2:17" ht="13.5" customHeight="1">
      <c r="B16" s="8"/>
      <c r="C16" s="8"/>
      <c r="D16" s="8"/>
      <c r="E16" s="8"/>
      <c r="F16" s="8"/>
      <c r="G16" s="8"/>
      <c r="M16" s="36">
        <v>15</v>
      </c>
      <c r="N16" s="37" t="s">
        <v>22</v>
      </c>
      <c r="O16" s="25"/>
      <c r="P16" s="36">
        <v>73</v>
      </c>
      <c r="Q16" s="38" t="s">
        <v>82</v>
      </c>
    </row>
    <row r="17" spans="1:17" ht="13.5" customHeight="1">
      <c r="A17" s="106" t="s">
        <v>93</v>
      </c>
      <c r="B17" s="106"/>
      <c r="C17" s="106"/>
      <c r="D17" s="35" t="s">
        <v>8</v>
      </c>
      <c r="M17" s="36">
        <v>16</v>
      </c>
      <c r="N17" s="37" t="s">
        <v>23</v>
      </c>
      <c r="O17" s="25"/>
      <c r="P17" s="36">
        <v>74</v>
      </c>
      <c r="Q17" s="38" t="s">
        <v>58</v>
      </c>
    </row>
    <row r="18" spans="1:17" ht="13.5" customHeight="1">
      <c r="A18" s="107"/>
      <c r="B18" s="107"/>
      <c r="C18" s="107"/>
      <c r="D18" s="34"/>
      <c r="M18" s="36">
        <v>17</v>
      </c>
      <c r="N18" s="37" t="s">
        <v>80</v>
      </c>
      <c r="O18" s="25"/>
      <c r="P18" s="36">
        <v>75</v>
      </c>
      <c r="Q18" s="38" t="s">
        <v>59</v>
      </c>
    </row>
    <row r="19" spans="1:17" ht="13.5" customHeight="1">
      <c r="A19" s="30"/>
      <c r="B19" s="31"/>
      <c r="C19" s="30"/>
      <c r="D19" s="31"/>
      <c r="M19" s="36">
        <v>18</v>
      </c>
      <c r="N19" s="37" t="s">
        <v>24</v>
      </c>
      <c r="O19" s="25"/>
      <c r="P19" s="36">
        <v>76</v>
      </c>
      <c r="Q19" s="38" t="s">
        <v>60</v>
      </c>
    </row>
    <row r="20" spans="1:17" ht="13.5" customHeight="1">
      <c r="A20" s="4"/>
      <c r="B20" s="4"/>
      <c r="C20" s="12"/>
      <c r="D20" s="2" t="s">
        <v>83</v>
      </c>
      <c r="E20" s="4"/>
      <c r="F20" s="3"/>
      <c r="G20" s="3"/>
      <c r="H20" s="3"/>
      <c r="M20" s="36">
        <v>19</v>
      </c>
      <c r="N20" s="37" t="s">
        <v>25</v>
      </c>
      <c r="O20" s="25"/>
      <c r="P20" s="36">
        <v>77</v>
      </c>
      <c r="Q20" s="38" t="s">
        <v>61</v>
      </c>
    </row>
    <row r="21" spans="1:17" ht="13.5" customHeight="1">
      <c r="A21" s="57" t="s">
        <v>7</v>
      </c>
      <c r="B21" s="53" t="s">
        <v>6</v>
      </c>
      <c r="C21" s="53" t="s">
        <v>92</v>
      </c>
      <c r="D21" s="53" t="s">
        <v>3</v>
      </c>
      <c r="E21" s="53" t="s">
        <v>8</v>
      </c>
      <c r="F21" s="53" t="s">
        <v>9</v>
      </c>
      <c r="G21" s="61" t="s">
        <v>94</v>
      </c>
      <c r="H21" s="62" t="s">
        <v>10</v>
      </c>
      <c r="M21" s="36">
        <v>20</v>
      </c>
      <c r="N21" s="37" t="s">
        <v>26</v>
      </c>
      <c r="O21" s="25"/>
      <c r="P21" s="36">
        <v>78</v>
      </c>
      <c r="Q21" s="38" t="s">
        <v>62</v>
      </c>
    </row>
    <row r="22" spans="1:17" ht="13.5" customHeight="1">
      <c r="A22" s="58" t="s">
        <v>11</v>
      </c>
      <c r="B22" s="59">
        <v>1</v>
      </c>
      <c r="C22" s="59">
        <v>200</v>
      </c>
      <c r="D22" s="59" t="s">
        <v>84</v>
      </c>
      <c r="E22" s="59" t="s">
        <v>85</v>
      </c>
      <c r="F22" s="63">
        <v>2</v>
      </c>
      <c r="G22" s="64">
        <v>4</v>
      </c>
      <c r="H22" s="65" t="s">
        <v>5</v>
      </c>
      <c r="M22" s="36">
        <v>21</v>
      </c>
      <c r="N22" s="37" t="s">
        <v>27</v>
      </c>
      <c r="O22" s="25"/>
      <c r="P22" s="36">
        <v>79</v>
      </c>
      <c r="Q22" s="38" t="s">
        <v>63</v>
      </c>
    </row>
    <row r="23" spans="1:17" ht="13.5" customHeight="1">
      <c r="A23" s="60" t="s">
        <v>2</v>
      </c>
      <c r="B23" s="54"/>
      <c r="C23" s="54">
        <f>C$20</f>
        <v>0</v>
      </c>
      <c r="D23" s="54">
        <f>IF(C$20="","",VLOOKUP(C$20,'学校名'!A$1:B$111,2))</f>
      </c>
      <c r="E23" s="67"/>
      <c r="F23" s="68"/>
      <c r="G23" s="68"/>
      <c r="H23" s="69"/>
      <c r="M23" s="36">
        <v>22</v>
      </c>
      <c r="N23" s="37" t="s">
        <v>28</v>
      </c>
      <c r="O23" s="25"/>
      <c r="P23" s="36">
        <v>80</v>
      </c>
      <c r="Q23" s="38" t="s">
        <v>64</v>
      </c>
    </row>
    <row r="24" spans="1:17" ht="13.5" customHeight="1">
      <c r="A24" s="60" t="s">
        <v>2</v>
      </c>
      <c r="B24" s="54"/>
      <c r="C24" s="54">
        <f>C$20</f>
        <v>0</v>
      </c>
      <c r="D24" s="54">
        <f>IF(C$20="","",VLOOKUP(C$20,'学校名'!A$1:B$111,2))</f>
      </c>
      <c r="E24" s="67"/>
      <c r="F24" s="68"/>
      <c r="G24" s="68"/>
      <c r="H24" s="69"/>
      <c r="M24" s="101">
        <v>23</v>
      </c>
      <c r="N24" s="102" t="s">
        <v>111</v>
      </c>
      <c r="O24" s="25"/>
      <c r="P24" s="36">
        <v>81</v>
      </c>
      <c r="Q24" s="38" t="s">
        <v>112</v>
      </c>
    </row>
    <row r="25" spans="1:17" ht="13.5" customHeight="1">
      <c r="A25" s="70"/>
      <c r="B25" s="33">
        <v>1</v>
      </c>
      <c r="C25" s="33">
        <f aca="true" t="shared" si="0" ref="C25:C54">C$20</f>
        <v>0</v>
      </c>
      <c r="D25" s="33">
        <f>IF(C$20="","",VLOOKUP(C$20,'学校名'!A$1:B$111,2))</f>
      </c>
      <c r="E25" s="105"/>
      <c r="F25" s="71"/>
      <c r="G25" s="72"/>
      <c r="H25" s="72"/>
      <c r="I25" s="3"/>
      <c r="J25" s="3"/>
      <c r="K25" s="3"/>
      <c r="L25" s="3"/>
      <c r="M25" s="36">
        <v>24</v>
      </c>
      <c r="N25" s="37" t="s">
        <v>29</v>
      </c>
      <c r="O25" s="25"/>
      <c r="P25" s="101">
        <v>82</v>
      </c>
      <c r="Q25" s="103" t="s">
        <v>65</v>
      </c>
    </row>
    <row r="26" spans="1:17" ht="13.5" customHeight="1">
      <c r="A26" s="70"/>
      <c r="B26" s="33">
        <v>2</v>
      </c>
      <c r="C26" s="33">
        <f t="shared" si="0"/>
        <v>0</v>
      </c>
      <c r="D26" s="33">
        <f>IF(C$20="","",VLOOKUP(C$20,'学校名'!A$1:B$111,2))</f>
      </c>
      <c r="E26" s="71"/>
      <c r="F26" s="71"/>
      <c r="G26" s="72"/>
      <c r="H26" s="72"/>
      <c r="I26" s="11"/>
      <c r="J26" s="11"/>
      <c r="K26" s="11"/>
      <c r="L26" s="11"/>
      <c r="M26" s="36">
        <v>25</v>
      </c>
      <c r="N26" s="37" t="s">
        <v>30</v>
      </c>
      <c r="O26" s="25"/>
      <c r="P26" s="101">
        <v>83</v>
      </c>
      <c r="Q26" s="103" t="s">
        <v>66</v>
      </c>
    </row>
    <row r="27" spans="1:17" ht="13.5" customHeight="1">
      <c r="A27" s="70"/>
      <c r="B27" s="33">
        <v>3</v>
      </c>
      <c r="C27" s="33">
        <f t="shared" si="0"/>
        <v>0</v>
      </c>
      <c r="D27" s="33">
        <f>IF(C$20="","",VLOOKUP(C$20,'学校名'!A$1:B$111,2))</f>
      </c>
      <c r="E27" s="71"/>
      <c r="F27" s="71"/>
      <c r="G27" s="72"/>
      <c r="H27" s="72"/>
      <c r="I27" s="10"/>
      <c r="J27" s="10"/>
      <c r="K27" s="10"/>
      <c r="L27" s="10"/>
      <c r="M27" s="36">
        <v>26</v>
      </c>
      <c r="N27" s="37" t="s">
        <v>90</v>
      </c>
      <c r="O27" s="25"/>
      <c r="P27" s="101">
        <v>84</v>
      </c>
      <c r="Q27" s="103" t="s">
        <v>0</v>
      </c>
    </row>
    <row r="28" spans="1:17" ht="13.5" customHeight="1">
      <c r="A28" s="70"/>
      <c r="B28" s="33">
        <v>4</v>
      </c>
      <c r="C28" s="33">
        <f t="shared" si="0"/>
        <v>0</v>
      </c>
      <c r="D28" s="33">
        <f>IF(C$20="","",VLOOKUP(C$20,'学校名'!A$1:B$111,2))</f>
      </c>
      <c r="E28" s="71"/>
      <c r="F28" s="71"/>
      <c r="G28" s="72"/>
      <c r="H28" s="72"/>
      <c r="I28" s="11"/>
      <c r="J28" s="11"/>
      <c r="K28" s="11"/>
      <c r="L28" s="11"/>
      <c r="M28" s="36">
        <v>27</v>
      </c>
      <c r="N28" s="37" t="s">
        <v>31</v>
      </c>
      <c r="O28" s="25"/>
      <c r="P28" s="101">
        <v>85</v>
      </c>
      <c r="Q28" s="103" t="s">
        <v>113</v>
      </c>
    </row>
    <row r="29" spans="1:17" ht="13.5" customHeight="1">
      <c r="A29" s="70"/>
      <c r="B29" s="33">
        <v>5</v>
      </c>
      <c r="C29" s="33">
        <f t="shared" si="0"/>
        <v>0</v>
      </c>
      <c r="D29" s="33">
        <f>IF(C$20="","",VLOOKUP(C$20,'学校名'!A$1:B$111,2))</f>
      </c>
      <c r="E29" s="71"/>
      <c r="F29" s="71"/>
      <c r="G29" s="72"/>
      <c r="H29" s="72"/>
      <c r="I29" s="11"/>
      <c r="J29" s="11"/>
      <c r="K29" s="11"/>
      <c r="L29" s="11"/>
      <c r="M29" s="36">
        <v>28</v>
      </c>
      <c r="N29" s="37" t="s">
        <v>32</v>
      </c>
      <c r="O29" s="25"/>
      <c r="P29" s="101">
        <v>86</v>
      </c>
      <c r="Q29" s="103" t="s">
        <v>67</v>
      </c>
    </row>
    <row r="30" spans="1:17" ht="13.5" customHeight="1">
      <c r="A30" s="70"/>
      <c r="B30" s="33">
        <v>6</v>
      </c>
      <c r="C30" s="33">
        <f t="shared" si="0"/>
        <v>0</v>
      </c>
      <c r="D30" s="33">
        <f>IF(C$20="","",VLOOKUP(C$20,'学校名'!A$1:B$111,2))</f>
      </c>
      <c r="E30" s="71"/>
      <c r="F30" s="71"/>
      <c r="G30" s="72"/>
      <c r="H30" s="72"/>
      <c r="I30" s="11"/>
      <c r="J30" s="11"/>
      <c r="K30" s="11"/>
      <c r="L30" s="11"/>
      <c r="M30" s="36">
        <v>29</v>
      </c>
      <c r="N30" s="37" t="s">
        <v>33</v>
      </c>
      <c r="O30" s="25"/>
      <c r="P30" s="101">
        <v>87</v>
      </c>
      <c r="Q30" s="103" t="s">
        <v>1</v>
      </c>
    </row>
    <row r="31" spans="1:17" ht="13.5">
      <c r="A31" s="70"/>
      <c r="B31" s="33">
        <v>7</v>
      </c>
      <c r="C31" s="33">
        <f t="shared" si="0"/>
        <v>0</v>
      </c>
      <c r="D31" s="33">
        <f>IF(C$20="","",VLOOKUP(C$20,'学校名'!A$1:B$111,2))</f>
      </c>
      <c r="E31" s="71"/>
      <c r="F31" s="71"/>
      <c r="G31" s="72"/>
      <c r="H31" s="72"/>
      <c r="I31" s="11"/>
      <c r="J31" s="11"/>
      <c r="K31" s="11"/>
      <c r="L31" s="11"/>
      <c r="M31" s="36">
        <v>30</v>
      </c>
      <c r="N31" s="37" t="s">
        <v>34</v>
      </c>
      <c r="O31" s="25"/>
      <c r="P31" s="101">
        <v>88</v>
      </c>
      <c r="Q31" s="103" t="s">
        <v>68</v>
      </c>
    </row>
    <row r="32" spans="1:17" ht="13.5">
      <c r="A32" s="70"/>
      <c r="B32" s="33">
        <v>8</v>
      </c>
      <c r="C32" s="33">
        <f t="shared" si="0"/>
        <v>0</v>
      </c>
      <c r="D32" s="33">
        <f>IF(C$20="","",VLOOKUP(C$20,'学校名'!A$1:B$111,2))</f>
      </c>
      <c r="E32" s="71"/>
      <c r="F32" s="71"/>
      <c r="G32" s="72"/>
      <c r="H32" s="72"/>
      <c r="I32" s="11"/>
      <c r="J32" s="11"/>
      <c r="K32" s="11"/>
      <c r="L32" s="11"/>
      <c r="M32" s="101">
        <v>31</v>
      </c>
      <c r="N32" s="102" t="s">
        <v>36</v>
      </c>
      <c r="O32" s="25"/>
      <c r="P32" s="101">
        <v>89</v>
      </c>
      <c r="Q32" s="103" t="s">
        <v>69</v>
      </c>
    </row>
    <row r="33" spans="1:17" ht="13.5">
      <c r="A33" s="70"/>
      <c r="B33" s="33">
        <v>9</v>
      </c>
      <c r="C33" s="33">
        <f t="shared" si="0"/>
        <v>0</v>
      </c>
      <c r="D33" s="33">
        <f>IF(C$20="","",VLOOKUP(C$20,'学校名'!A$1:B$111,2))</f>
      </c>
      <c r="E33" s="71"/>
      <c r="F33" s="71"/>
      <c r="G33" s="72"/>
      <c r="H33" s="72"/>
      <c r="I33" s="11"/>
      <c r="J33" s="11"/>
      <c r="K33" s="11"/>
      <c r="L33" s="11"/>
      <c r="M33" s="101">
        <v>32</v>
      </c>
      <c r="N33" s="102" t="s">
        <v>114</v>
      </c>
      <c r="O33" s="25"/>
      <c r="P33" s="101">
        <v>90</v>
      </c>
      <c r="Q33" s="103" t="s">
        <v>70</v>
      </c>
    </row>
    <row r="34" spans="1:17" ht="13.5">
      <c r="A34" s="73"/>
      <c r="B34" s="74">
        <v>10</v>
      </c>
      <c r="C34" s="33">
        <f t="shared" si="0"/>
        <v>0</v>
      </c>
      <c r="D34" s="33">
        <f>IF(C$20="","",VLOOKUP(C$20,'学校名'!A$1:B$111,2))</f>
      </c>
      <c r="E34" s="75"/>
      <c r="F34" s="71"/>
      <c r="G34" s="72"/>
      <c r="H34" s="72"/>
      <c r="I34" s="11"/>
      <c r="J34" s="11"/>
      <c r="K34" s="11"/>
      <c r="L34" s="11"/>
      <c r="M34" s="101">
        <v>33</v>
      </c>
      <c r="N34" s="102" t="s">
        <v>37</v>
      </c>
      <c r="O34" s="25"/>
      <c r="P34" s="36">
        <v>91</v>
      </c>
      <c r="Q34" s="38" t="s">
        <v>71</v>
      </c>
    </row>
    <row r="35" spans="1:17" ht="13.5">
      <c r="A35" s="76"/>
      <c r="B35" s="77">
        <v>11</v>
      </c>
      <c r="C35" s="33">
        <f t="shared" si="0"/>
        <v>0</v>
      </c>
      <c r="D35" s="33">
        <f>IF(C$20="","",VLOOKUP(C$20,'学校名'!A$1:B$111,2))</f>
      </c>
      <c r="E35" s="78"/>
      <c r="F35" s="78"/>
      <c r="G35" s="79"/>
      <c r="H35" s="79"/>
      <c r="I35" s="11"/>
      <c r="J35" s="11"/>
      <c r="K35" s="11"/>
      <c r="L35" s="11"/>
      <c r="M35" s="101">
        <v>34</v>
      </c>
      <c r="N35" s="102" t="s">
        <v>38</v>
      </c>
      <c r="O35" s="25"/>
      <c r="P35" s="36">
        <v>92</v>
      </c>
      <c r="Q35" s="38" t="s">
        <v>136</v>
      </c>
    </row>
    <row r="36" spans="1:17" ht="14.25">
      <c r="A36" s="80"/>
      <c r="B36" s="81">
        <v>12</v>
      </c>
      <c r="C36" s="33">
        <f t="shared" si="0"/>
        <v>0</v>
      </c>
      <c r="D36" s="33">
        <f>IF(C$20="","",VLOOKUP(C$20,'学校名'!A$1:B$111,2))</f>
      </c>
      <c r="E36" s="71"/>
      <c r="F36" s="71"/>
      <c r="G36" s="72"/>
      <c r="H36" s="72"/>
      <c r="I36" s="11"/>
      <c r="J36" s="11"/>
      <c r="K36" s="11"/>
      <c r="L36" s="11"/>
      <c r="M36" s="101">
        <v>35</v>
      </c>
      <c r="N36" s="102" t="s">
        <v>39</v>
      </c>
      <c r="O36" s="25"/>
      <c r="P36" s="36">
        <v>93</v>
      </c>
      <c r="Q36" s="38" t="s">
        <v>72</v>
      </c>
    </row>
    <row r="37" spans="1:17" ht="13.5">
      <c r="A37" s="66"/>
      <c r="B37" s="82">
        <v>13</v>
      </c>
      <c r="C37" s="33">
        <f t="shared" si="0"/>
        <v>0</v>
      </c>
      <c r="D37" s="33">
        <f>IF(C$20="","",VLOOKUP(C$20,'学校名'!A$1:B$111,2))</f>
      </c>
      <c r="E37" s="71"/>
      <c r="F37" s="71"/>
      <c r="G37" s="72"/>
      <c r="H37" s="72"/>
      <c r="I37" s="11"/>
      <c r="J37" s="11"/>
      <c r="K37" s="11"/>
      <c r="L37" s="11"/>
      <c r="M37" s="101">
        <v>36</v>
      </c>
      <c r="N37" s="102" t="s">
        <v>137</v>
      </c>
      <c r="O37" s="25"/>
      <c r="P37" s="36">
        <v>94</v>
      </c>
      <c r="Q37" s="38" t="s">
        <v>73</v>
      </c>
    </row>
    <row r="38" spans="1:17" ht="13.5">
      <c r="A38" s="83"/>
      <c r="B38" s="83">
        <v>14</v>
      </c>
      <c r="C38" s="33">
        <f t="shared" si="0"/>
        <v>0</v>
      </c>
      <c r="D38" s="33">
        <f>IF(C$20="","",VLOOKUP(C$20,'学校名'!A$1:B$111,2))</f>
      </c>
      <c r="E38" s="71"/>
      <c r="F38" s="71"/>
      <c r="G38" s="72"/>
      <c r="H38" s="72"/>
      <c r="I38" s="11"/>
      <c r="J38" s="11"/>
      <c r="K38" s="11"/>
      <c r="L38" s="11"/>
      <c r="M38" s="101">
        <v>37</v>
      </c>
      <c r="N38" s="102" t="s">
        <v>115</v>
      </c>
      <c r="O38" s="25"/>
      <c r="P38" s="101">
        <v>95</v>
      </c>
      <c r="Q38" s="103" t="s">
        <v>74</v>
      </c>
    </row>
    <row r="39" spans="1:17" ht="13.5">
      <c r="A39" s="83"/>
      <c r="B39" s="83">
        <v>15</v>
      </c>
      <c r="C39" s="33">
        <f t="shared" si="0"/>
        <v>0</v>
      </c>
      <c r="D39" s="33">
        <f>IF(C$20="","",VLOOKUP(C$20,'学校名'!A$1:B$111,2))</f>
      </c>
      <c r="E39" s="71"/>
      <c r="F39" s="71"/>
      <c r="G39" s="72"/>
      <c r="H39" s="72"/>
      <c r="I39" s="11"/>
      <c r="J39" s="11"/>
      <c r="K39" s="11"/>
      <c r="L39" s="11"/>
      <c r="M39" s="101">
        <v>38</v>
      </c>
      <c r="N39" s="102" t="s">
        <v>41</v>
      </c>
      <c r="O39" s="25"/>
      <c r="P39" s="101">
        <v>96</v>
      </c>
      <c r="Q39" s="103" t="s">
        <v>75</v>
      </c>
    </row>
    <row r="40" spans="1:17" ht="13.5">
      <c r="A40" s="84"/>
      <c r="B40" s="85">
        <v>16</v>
      </c>
      <c r="C40" s="33">
        <f t="shared" si="0"/>
        <v>0</v>
      </c>
      <c r="D40" s="33">
        <f>IF(C$20="","",VLOOKUP(C$20,'学校名'!A$1:B$111,2))</f>
      </c>
      <c r="E40" s="78"/>
      <c r="F40" s="78"/>
      <c r="G40" s="79"/>
      <c r="H40" s="79"/>
      <c r="I40" s="3"/>
      <c r="J40" s="3"/>
      <c r="K40" s="3"/>
      <c r="L40" s="3"/>
      <c r="M40" s="36">
        <v>39</v>
      </c>
      <c r="N40" s="37" t="s">
        <v>42</v>
      </c>
      <c r="O40" s="25"/>
      <c r="P40" s="101">
        <v>97</v>
      </c>
      <c r="Q40" s="103" t="s">
        <v>76</v>
      </c>
    </row>
    <row r="41" spans="1:17" ht="13.5">
      <c r="A41" s="86"/>
      <c r="B41" s="87">
        <v>17</v>
      </c>
      <c r="C41" s="33">
        <f t="shared" si="0"/>
        <v>0</v>
      </c>
      <c r="D41" s="33">
        <f>IF(C$20="","",VLOOKUP(C$20,'学校名'!A$1:B$111,2))</f>
      </c>
      <c r="E41" s="71"/>
      <c r="F41" s="71"/>
      <c r="G41" s="72"/>
      <c r="H41" s="72"/>
      <c r="M41" s="36">
        <v>40</v>
      </c>
      <c r="N41" s="37" t="s">
        <v>45</v>
      </c>
      <c r="O41" s="25"/>
      <c r="P41" s="101">
        <v>98</v>
      </c>
      <c r="Q41" s="103" t="s">
        <v>77</v>
      </c>
    </row>
    <row r="42" spans="1:17" ht="13.5">
      <c r="A42" s="86"/>
      <c r="B42" s="87">
        <v>18</v>
      </c>
      <c r="C42" s="33">
        <f t="shared" si="0"/>
        <v>0</v>
      </c>
      <c r="D42" s="33">
        <f>IF(C$20="","",VLOOKUP(C$20,'学校名'!A$1:B$111,2))</f>
      </c>
      <c r="E42" s="71"/>
      <c r="F42" s="71"/>
      <c r="G42" s="72"/>
      <c r="H42" s="72"/>
      <c r="I42" s="11"/>
      <c r="J42" s="11"/>
      <c r="K42" s="11"/>
      <c r="L42" s="23"/>
      <c r="M42" s="36">
        <v>41</v>
      </c>
      <c r="N42" s="37" t="s">
        <v>43</v>
      </c>
      <c r="O42" s="25"/>
      <c r="P42" s="36">
        <v>99</v>
      </c>
      <c r="Q42" s="38" t="s">
        <v>78</v>
      </c>
    </row>
    <row r="43" spans="1:17" ht="13.5">
      <c r="A43" s="86"/>
      <c r="B43" s="87">
        <v>19</v>
      </c>
      <c r="C43" s="33">
        <f t="shared" si="0"/>
        <v>0</v>
      </c>
      <c r="D43" s="33">
        <f>IF(C$20="","",VLOOKUP(C$20,'学校名'!A$1:B$111,2))</f>
      </c>
      <c r="E43" s="71"/>
      <c r="F43" s="71"/>
      <c r="G43" s="72"/>
      <c r="H43" s="72"/>
      <c r="I43" s="11"/>
      <c r="J43" s="11"/>
      <c r="K43" s="11"/>
      <c r="L43" s="23"/>
      <c r="M43" s="36">
        <v>42</v>
      </c>
      <c r="N43" s="37" t="s">
        <v>44</v>
      </c>
      <c r="O43" s="25"/>
      <c r="P43" s="36">
        <v>100</v>
      </c>
      <c r="Q43" s="38" t="s">
        <v>117</v>
      </c>
    </row>
    <row r="44" spans="1:17" ht="13.5">
      <c r="A44" s="86"/>
      <c r="B44" s="88">
        <v>20</v>
      </c>
      <c r="C44" s="33">
        <f t="shared" si="0"/>
        <v>0</v>
      </c>
      <c r="D44" s="33">
        <f>IF(C$20="","",VLOOKUP(C$20,'学校名'!A$1:B$111,2))</f>
      </c>
      <c r="E44" s="71"/>
      <c r="F44" s="71"/>
      <c r="G44" s="72"/>
      <c r="H44" s="72"/>
      <c r="I44" s="11"/>
      <c r="J44" s="11"/>
      <c r="K44" s="11"/>
      <c r="L44" s="23"/>
      <c r="M44" s="36">
        <v>43</v>
      </c>
      <c r="N44" s="37" t="s">
        <v>116</v>
      </c>
      <c r="O44" s="25"/>
      <c r="P44" s="36">
        <v>101</v>
      </c>
      <c r="Q44" s="38" t="s">
        <v>119</v>
      </c>
    </row>
    <row r="45" spans="1:17" ht="13.5">
      <c r="A45" s="84"/>
      <c r="B45" s="85">
        <v>21</v>
      </c>
      <c r="C45" s="33">
        <f t="shared" si="0"/>
        <v>0</v>
      </c>
      <c r="D45" s="33">
        <f>IF(C$20="","",VLOOKUP(C$20,'学校名'!A$1:B$111,2))</f>
      </c>
      <c r="E45" s="78"/>
      <c r="F45" s="78"/>
      <c r="G45" s="79"/>
      <c r="H45" s="79"/>
      <c r="I45" s="11"/>
      <c r="J45" s="11"/>
      <c r="K45" s="11"/>
      <c r="L45" s="23"/>
      <c r="M45" s="36">
        <v>44</v>
      </c>
      <c r="N45" s="37" t="s">
        <v>46</v>
      </c>
      <c r="O45" s="25"/>
      <c r="P45" s="36">
        <v>102</v>
      </c>
      <c r="Q45" s="38" t="s">
        <v>132</v>
      </c>
    </row>
    <row r="46" spans="1:17" ht="13.5">
      <c r="A46" s="86"/>
      <c r="B46" s="87">
        <v>22</v>
      </c>
      <c r="C46" s="33">
        <f t="shared" si="0"/>
        <v>0</v>
      </c>
      <c r="D46" s="33">
        <f>IF(C$20="","",VLOOKUP(C$20,'学校名'!A$1:B$111,2))</f>
      </c>
      <c r="E46" s="71"/>
      <c r="F46" s="71"/>
      <c r="G46" s="72"/>
      <c r="H46" s="72"/>
      <c r="I46" s="11"/>
      <c r="J46" s="11"/>
      <c r="K46" s="11"/>
      <c r="L46" s="23"/>
      <c r="M46" s="36">
        <v>45</v>
      </c>
      <c r="N46" s="37" t="s">
        <v>118</v>
      </c>
      <c r="O46" s="25"/>
      <c r="P46" s="36">
        <v>103</v>
      </c>
      <c r="Q46" s="38" t="s">
        <v>133</v>
      </c>
    </row>
    <row r="47" spans="1:17" ht="13.5">
      <c r="A47" s="86"/>
      <c r="B47" s="87">
        <v>23</v>
      </c>
      <c r="C47" s="33">
        <f t="shared" si="0"/>
        <v>0</v>
      </c>
      <c r="D47" s="33">
        <f>IF(C$20="","",VLOOKUP(C$20,'学校名'!A$1:B$111,2))</f>
      </c>
      <c r="E47" s="71"/>
      <c r="F47" s="71"/>
      <c r="G47" s="72"/>
      <c r="H47" s="72"/>
      <c r="I47" s="11"/>
      <c r="J47" s="11"/>
      <c r="K47" s="11"/>
      <c r="L47" s="11"/>
      <c r="M47" s="36">
        <v>46</v>
      </c>
      <c r="N47" s="37" t="s">
        <v>47</v>
      </c>
      <c r="O47" s="25"/>
      <c r="P47" s="36">
        <v>104</v>
      </c>
      <c r="Q47" s="41" t="s">
        <v>134</v>
      </c>
    </row>
    <row r="48" spans="1:17" ht="13.5">
      <c r="A48" s="86"/>
      <c r="B48" s="87">
        <v>24</v>
      </c>
      <c r="C48" s="33">
        <f t="shared" si="0"/>
        <v>0</v>
      </c>
      <c r="D48" s="33">
        <f>IF(C$20="","",VLOOKUP(C$20,'学校名'!A$1:B$111,2))</f>
      </c>
      <c r="E48" s="71"/>
      <c r="F48" s="71"/>
      <c r="G48" s="72"/>
      <c r="H48" s="72"/>
      <c r="I48" s="11"/>
      <c r="J48" s="11"/>
      <c r="K48" s="11"/>
      <c r="L48" s="11"/>
      <c r="M48" s="36">
        <v>47</v>
      </c>
      <c r="N48" s="37" t="s">
        <v>120</v>
      </c>
      <c r="O48" s="25"/>
      <c r="P48" s="36">
        <v>105</v>
      </c>
      <c r="Q48" s="38" t="s">
        <v>121</v>
      </c>
    </row>
    <row r="49" spans="1:17" ht="13.5">
      <c r="A49" s="86"/>
      <c r="B49" s="88">
        <v>25</v>
      </c>
      <c r="C49" s="33">
        <f t="shared" si="0"/>
        <v>0</v>
      </c>
      <c r="D49" s="33">
        <f>IF(C$20="","",VLOOKUP(C$20,'学校名'!A$1:B$111,2))</f>
      </c>
      <c r="E49" s="71"/>
      <c r="F49" s="71"/>
      <c r="G49" s="72"/>
      <c r="H49" s="72"/>
      <c r="I49" s="11"/>
      <c r="J49" s="11"/>
      <c r="K49" s="11"/>
      <c r="L49" s="11"/>
      <c r="M49" s="36">
        <v>48</v>
      </c>
      <c r="N49" s="37" t="s">
        <v>122</v>
      </c>
      <c r="O49" s="25"/>
      <c r="P49" s="36">
        <v>106</v>
      </c>
      <c r="Q49" s="41" t="s">
        <v>123</v>
      </c>
    </row>
    <row r="50" spans="1:17" ht="13.5">
      <c r="A50" s="84"/>
      <c r="B50" s="85">
        <v>26</v>
      </c>
      <c r="C50" s="33">
        <f t="shared" si="0"/>
        <v>0</v>
      </c>
      <c r="D50" s="33">
        <f>IF(C$20="","",VLOOKUP(C$20,'学校名'!A$1:B$111,2))</f>
      </c>
      <c r="E50" s="78"/>
      <c r="F50" s="78"/>
      <c r="G50" s="79"/>
      <c r="H50" s="79"/>
      <c r="I50" s="11"/>
      <c r="J50" s="11"/>
      <c r="K50" s="11"/>
      <c r="L50" s="11"/>
      <c r="M50" s="36">
        <v>49</v>
      </c>
      <c r="N50" s="37" t="s">
        <v>48</v>
      </c>
      <c r="O50" s="25"/>
      <c r="P50" s="36">
        <v>107</v>
      </c>
      <c r="Q50" s="38" t="s">
        <v>91</v>
      </c>
    </row>
    <row r="51" spans="1:17" ht="13.5">
      <c r="A51" s="86"/>
      <c r="B51" s="87">
        <v>27</v>
      </c>
      <c r="C51" s="33">
        <f t="shared" si="0"/>
        <v>0</v>
      </c>
      <c r="D51" s="33">
        <f>IF(C$20="","",VLOOKUP(C$20,'学校名'!A$1:B$111,2))</f>
      </c>
      <c r="E51" s="71"/>
      <c r="F51" s="71"/>
      <c r="G51" s="72"/>
      <c r="H51" s="72"/>
      <c r="I51" s="11"/>
      <c r="J51" s="11"/>
      <c r="K51" s="11"/>
      <c r="L51" s="11"/>
      <c r="M51" s="36">
        <v>50</v>
      </c>
      <c r="N51" s="37" t="s">
        <v>49</v>
      </c>
      <c r="O51" s="25"/>
      <c r="P51" s="36">
        <v>108</v>
      </c>
      <c r="Q51" s="28" t="s">
        <v>127</v>
      </c>
    </row>
    <row r="52" spans="1:17" ht="13.5">
      <c r="A52" s="86"/>
      <c r="B52" s="87">
        <v>28</v>
      </c>
      <c r="C52" s="33">
        <f t="shared" si="0"/>
        <v>0</v>
      </c>
      <c r="D52" s="33">
        <f>IF(C$20="","",VLOOKUP(C$20,'学校名'!A$1:B$111,2))</f>
      </c>
      <c r="E52" s="71"/>
      <c r="F52" s="71"/>
      <c r="G52" s="72"/>
      <c r="H52" s="72"/>
      <c r="L52" s="11"/>
      <c r="M52" s="36">
        <v>51</v>
      </c>
      <c r="N52" s="37" t="s">
        <v>124</v>
      </c>
      <c r="O52" s="25"/>
      <c r="P52" s="36">
        <v>109</v>
      </c>
      <c r="Q52" s="29" t="s">
        <v>135</v>
      </c>
    </row>
    <row r="53" spans="1:17" ht="13.5" customHeight="1">
      <c r="A53" s="86"/>
      <c r="B53" s="87">
        <v>29</v>
      </c>
      <c r="C53" s="33">
        <f t="shared" si="0"/>
        <v>0</v>
      </c>
      <c r="D53" s="33">
        <f>IF(C$20="","",VLOOKUP(C$20,'学校名'!A$1:B$111,2))</f>
      </c>
      <c r="E53" s="71"/>
      <c r="F53" s="71"/>
      <c r="G53" s="72"/>
      <c r="H53" s="72"/>
      <c r="L53" s="11"/>
      <c r="M53" s="36">
        <v>52</v>
      </c>
      <c r="N53" s="37" t="s">
        <v>125</v>
      </c>
      <c r="O53" s="25"/>
      <c r="P53" s="36">
        <v>110</v>
      </c>
      <c r="Q53" s="24" t="s">
        <v>131</v>
      </c>
    </row>
    <row r="54" spans="1:17" ht="13.5" customHeight="1">
      <c r="A54" s="86"/>
      <c r="B54" s="88">
        <v>30</v>
      </c>
      <c r="C54" s="33">
        <f t="shared" si="0"/>
        <v>0</v>
      </c>
      <c r="D54" s="33">
        <f>IF(C$20="","",VLOOKUP(C$20,'学校名'!A$1:B$111,2))</f>
      </c>
      <c r="E54" s="71"/>
      <c r="F54" s="71"/>
      <c r="G54" s="72"/>
      <c r="H54" s="72"/>
      <c r="L54" s="11"/>
      <c r="M54" s="36">
        <v>53</v>
      </c>
      <c r="N54" s="39" t="s">
        <v>126</v>
      </c>
      <c r="O54" s="89"/>
      <c r="P54" s="98"/>
      <c r="Q54" s="2"/>
    </row>
    <row r="55" spans="12:17" ht="13.5" customHeight="1">
      <c r="L55" s="22"/>
      <c r="M55" s="36">
        <v>54</v>
      </c>
      <c r="N55" s="39" t="s">
        <v>128</v>
      </c>
      <c r="O55" s="89"/>
      <c r="P55" s="98"/>
      <c r="Q55" s="2"/>
    </row>
    <row r="56" spans="1:16" ht="13.5" customHeight="1">
      <c r="A56" s="56" t="s">
        <v>101</v>
      </c>
      <c r="L56" s="22"/>
      <c r="M56" s="36">
        <v>55</v>
      </c>
      <c r="N56" s="37" t="s">
        <v>129</v>
      </c>
      <c r="O56" s="89"/>
      <c r="P56" s="50"/>
    </row>
    <row r="57" spans="1:16" ht="15" customHeight="1">
      <c r="A57" s="104" t="s">
        <v>143</v>
      </c>
      <c r="B57" s="47"/>
      <c r="C57" s="47"/>
      <c r="D57" s="47"/>
      <c r="E57" s="47"/>
      <c r="F57" s="44"/>
      <c r="G57" s="44"/>
      <c r="H57" s="44"/>
      <c r="I57" s="11"/>
      <c r="J57" s="11"/>
      <c r="K57" s="11"/>
      <c r="M57" s="36">
        <v>56</v>
      </c>
      <c r="N57" s="39" t="s">
        <v>130</v>
      </c>
      <c r="O57" s="89"/>
      <c r="P57" s="91"/>
    </row>
    <row r="58" spans="1:16" ht="15" customHeight="1">
      <c r="A58" s="49" t="s">
        <v>100</v>
      </c>
      <c r="B58" s="47"/>
      <c r="C58" s="47"/>
      <c r="D58" s="47"/>
      <c r="E58" s="47"/>
      <c r="F58" s="44"/>
      <c r="G58" s="44"/>
      <c r="H58" s="44"/>
      <c r="I58" s="11"/>
      <c r="J58" s="11"/>
      <c r="K58" s="11"/>
      <c r="M58" s="42">
        <v>57</v>
      </c>
      <c r="N58" s="42" t="s">
        <v>105</v>
      </c>
      <c r="O58" s="90"/>
      <c r="P58" s="50"/>
    </row>
    <row r="59" spans="1:16" ht="15" customHeight="1">
      <c r="A59" s="49" t="s">
        <v>99</v>
      </c>
      <c r="B59" s="47"/>
      <c r="C59" s="47"/>
      <c r="D59" s="47"/>
      <c r="E59" s="47"/>
      <c r="F59" s="44"/>
      <c r="G59" s="44"/>
      <c r="H59" s="44"/>
      <c r="I59" s="11"/>
      <c r="J59" s="11"/>
      <c r="K59" s="11"/>
      <c r="M59" s="42">
        <v>58</v>
      </c>
      <c r="N59" s="42" t="s">
        <v>106</v>
      </c>
      <c r="O59" s="50"/>
      <c r="P59" s="50"/>
    </row>
    <row r="60" spans="2:15" ht="20.25" customHeight="1">
      <c r="B60" s="100"/>
      <c r="C60" s="100"/>
      <c r="D60" s="100"/>
      <c r="E60" s="100"/>
      <c r="F60" s="44"/>
      <c r="G60" s="44"/>
      <c r="H60" s="44"/>
      <c r="I60" s="11"/>
      <c r="J60" s="11"/>
      <c r="K60" s="11"/>
      <c r="M60" s="92"/>
      <c r="N60" s="92"/>
      <c r="O60" s="50"/>
    </row>
    <row r="61" spans="2:15" ht="20.25" customHeight="1">
      <c r="B61" s="48"/>
      <c r="C61" s="48"/>
      <c r="D61" s="48"/>
      <c r="E61" s="48"/>
      <c r="G61" s="44"/>
      <c r="H61" s="44"/>
      <c r="I61" s="11"/>
      <c r="J61" s="11"/>
      <c r="K61" s="11"/>
      <c r="M61" s="1"/>
      <c r="N61" s="1"/>
      <c r="O61" s="43"/>
    </row>
    <row r="62" spans="2:15" ht="19.5" customHeight="1">
      <c r="B62" s="49"/>
      <c r="C62" s="49"/>
      <c r="D62" s="49"/>
      <c r="E62" s="49"/>
      <c r="F62" s="49"/>
      <c r="G62" s="49"/>
      <c r="H62" s="49"/>
      <c r="M62" s="43"/>
      <c r="N62" s="43"/>
      <c r="O62" s="43"/>
    </row>
    <row r="63" spans="1:15" ht="19.5" customHeight="1">
      <c r="A63" s="51"/>
      <c r="B63" s="52"/>
      <c r="C63" s="51"/>
      <c r="D63" s="51"/>
      <c r="E63" s="51"/>
      <c r="F63" s="51"/>
      <c r="G63" s="51"/>
      <c r="H63" s="51"/>
      <c r="M63" s="43"/>
      <c r="N63" s="43"/>
      <c r="O63" s="43"/>
    </row>
    <row r="64" spans="1:4" ht="17.25">
      <c r="A64" s="55"/>
      <c r="D64" s="45"/>
    </row>
    <row r="66" spans="1:4" ht="17.25">
      <c r="A66" s="46"/>
      <c r="D66" s="45"/>
    </row>
    <row r="70" spans="7:12" ht="13.5">
      <c r="G70" s="3"/>
      <c r="H70" s="3"/>
      <c r="I70" s="3"/>
      <c r="J70" s="3"/>
      <c r="K70" s="3"/>
      <c r="L70" s="3"/>
    </row>
    <row r="89" spans="7:12" ht="13.5">
      <c r="G89" s="3"/>
      <c r="H89" s="3"/>
      <c r="I89" s="3"/>
      <c r="J89" s="3"/>
      <c r="K89" s="3"/>
      <c r="L89" s="3"/>
    </row>
    <row r="90" spans="7:12" ht="13.5">
      <c r="G90" s="3"/>
      <c r="H90" s="3"/>
      <c r="I90" s="3"/>
      <c r="J90" s="3"/>
      <c r="K90" s="3"/>
      <c r="L90" s="3"/>
    </row>
    <row r="91" spans="7:12" ht="13.5">
      <c r="G91" s="3"/>
      <c r="H91" s="3"/>
      <c r="I91" s="3"/>
      <c r="J91" s="3"/>
      <c r="K91" s="3"/>
      <c r="L91" s="3"/>
    </row>
    <row r="92" spans="7:12" ht="13.5">
      <c r="G92" s="3"/>
      <c r="H92" s="3"/>
      <c r="I92" s="3"/>
      <c r="J92" s="3"/>
      <c r="K92" s="3"/>
      <c r="L92" s="3"/>
    </row>
    <row r="93" spans="7:12" ht="13.5">
      <c r="G93" s="3"/>
      <c r="H93" s="3"/>
      <c r="I93" s="3"/>
      <c r="J93" s="3"/>
      <c r="K93" s="3"/>
      <c r="L93" s="3"/>
    </row>
    <row r="94" spans="7:12" ht="13.5">
      <c r="G94" s="3"/>
      <c r="H94" s="3"/>
      <c r="I94" s="3"/>
      <c r="J94" s="3"/>
      <c r="K94" s="3"/>
      <c r="L94" s="3"/>
    </row>
    <row r="95" spans="7:12" ht="13.5">
      <c r="G95" s="3"/>
      <c r="H95" s="3"/>
      <c r="I95" s="3"/>
      <c r="J95" s="3"/>
      <c r="K95" s="3"/>
      <c r="L95" s="3"/>
    </row>
    <row r="96" spans="7:12" ht="13.5">
      <c r="G96" s="3"/>
      <c r="H96" s="3"/>
      <c r="I96" s="3"/>
      <c r="J96" s="3"/>
      <c r="K96" s="3"/>
      <c r="L96" s="3"/>
    </row>
    <row r="97" spans="7:12" ht="13.5">
      <c r="G97" s="3"/>
      <c r="H97" s="3"/>
      <c r="I97" s="3"/>
      <c r="J97" s="3"/>
      <c r="K97" s="3"/>
      <c r="L97" s="3"/>
    </row>
    <row r="98" spans="7:12" ht="13.5">
      <c r="G98" s="3"/>
      <c r="H98" s="3"/>
      <c r="I98" s="3"/>
      <c r="J98" s="3"/>
      <c r="K98" s="3"/>
      <c r="L98" s="3"/>
    </row>
    <row r="99" spans="7:12" ht="13.5">
      <c r="G99" s="3"/>
      <c r="H99" s="3"/>
      <c r="I99" s="3"/>
      <c r="J99" s="3"/>
      <c r="K99" s="3"/>
      <c r="L99" s="3"/>
    </row>
    <row r="100" spans="7:12" ht="13.5">
      <c r="G100" s="3"/>
      <c r="H100" s="3"/>
      <c r="I100" s="3"/>
      <c r="J100" s="3"/>
      <c r="K100" s="3"/>
      <c r="L100" s="3"/>
    </row>
    <row r="101" spans="7:12" ht="13.5">
      <c r="G101" s="3"/>
      <c r="H101" s="3"/>
      <c r="I101" s="3"/>
      <c r="J101" s="3"/>
      <c r="K101" s="3"/>
      <c r="L101" s="3"/>
    </row>
    <row r="102" spans="7:12" ht="13.5">
      <c r="G102" s="3"/>
      <c r="H102" s="3"/>
      <c r="I102" s="3"/>
      <c r="J102" s="3"/>
      <c r="K102" s="3"/>
      <c r="L102" s="3"/>
    </row>
    <row r="103" spans="7:12" ht="13.5">
      <c r="G103" s="3"/>
      <c r="H103" s="3"/>
      <c r="I103" s="3"/>
      <c r="J103" s="3"/>
      <c r="K103" s="3"/>
      <c r="L103" s="3"/>
    </row>
  </sheetData>
  <sheetProtection/>
  <mergeCells count="5">
    <mergeCell ref="A1:C2"/>
    <mergeCell ref="G1:J1"/>
    <mergeCell ref="A17:C17"/>
    <mergeCell ref="A18:C18"/>
    <mergeCell ref="H5:J7"/>
  </mergeCells>
  <conditionalFormatting sqref="H23:H39 D23:F23 E24:F39">
    <cfRule type="cellIs" priority="40" dxfId="0" operator="equal" stopIfTrue="1">
      <formula>" "</formula>
    </cfRule>
  </conditionalFormatting>
  <conditionalFormatting sqref="E23:E39">
    <cfRule type="cellIs" priority="39" dxfId="1" operator="equal" stopIfTrue="1">
      <formula>""</formula>
    </cfRule>
  </conditionalFormatting>
  <conditionalFormatting sqref="H23:H39">
    <cfRule type="cellIs" priority="38" dxfId="1" operator="equal" stopIfTrue="1">
      <formula>""</formula>
    </cfRule>
  </conditionalFormatting>
  <conditionalFormatting sqref="F25:F39">
    <cfRule type="cellIs" priority="37" dxfId="1" operator="equal" stopIfTrue="1">
      <formula>""</formula>
    </cfRule>
  </conditionalFormatting>
  <conditionalFormatting sqref="F45:F49">
    <cfRule type="cellIs" priority="29" dxfId="1" operator="equal" stopIfTrue="1">
      <formula>""</formula>
    </cfRule>
  </conditionalFormatting>
  <conditionalFormatting sqref="H40:H44 E40:F44">
    <cfRule type="cellIs" priority="36" dxfId="0" operator="equal" stopIfTrue="1">
      <formula>" "</formula>
    </cfRule>
  </conditionalFormatting>
  <conditionalFormatting sqref="E40:E44">
    <cfRule type="cellIs" priority="35" dxfId="1" operator="equal" stopIfTrue="1">
      <formula>""</formula>
    </cfRule>
  </conditionalFormatting>
  <conditionalFormatting sqref="H40:H44">
    <cfRule type="cellIs" priority="34" dxfId="1" operator="equal" stopIfTrue="1">
      <formula>""</formula>
    </cfRule>
  </conditionalFormatting>
  <conditionalFormatting sqref="F40:F44">
    <cfRule type="cellIs" priority="33" dxfId="1" operator="equal" stopIfTrue="1">
      <formula>""</formula>
    </cfRule>
  </conditionalFormatting>
  <conditionalFormatting sqref="H45:H49 E45:F49">
    <cfRule type="cellIs" priority="32" dxfId="0" operator="equal" stopIfTrue="1">
      <formula>" "</formula>
    </cfRule>
  </conditionalFormatting>
  <conditionalFormatting sqref="E45:E49">
    <cfRule type="cellIs" priority="31" dxfId="1" operator="equal" stopIfTrue="1">
      <formula>""</formula>
    </cfRule>
  </conditionalFormatting>
  <conditionalFormatting sqref="H45:H49">
    <cfRule type="cellIs" priority="30" dxfId="1" operator="equal" stopIfTrue="1">
      <formula>""</formula>
    </cfRule>
  </conditionalFormatting>
  <conditionalFormatting sqref="G25:G39">
    <cfRule type="cellIs" priority="28" dxfId="0" operator="equal" stopIfTrue="1">
      <formula>" "</formula>
    </cfRule>
  </conditionalFormatting>
  <conditionalFormatting sqref="G25:G39">
    <cfRule type="cellIs" priority="27" dxfId="1" operator="equal" stopIfTrue="1">
      <formula>""</formula>
    </cfRule>
  </conditionalFormatting>
  <conditionalFormatting sqref="G40:G44">
    <cfRule type="cellIs" priority="26" dxfId="0" operator="equal" stopIfTrue="1">
      <formula>" "</formula>
    </cfRule>
  </conditionalFormatting>
  <conditionalFormatting sqref="G40:G44">
    <cfRule type="cellIs" priority="25" dxfId="1" operator="equal" stopIfTrue="1">
      <formula>""</formula>
    </cfRule>
  </conditionalFormatting>
  <conditionalFormatting sqref="G45:G49">
    <cfRule type="cellIs" priority="24" dxfId="0" operator="equal" stopIfTrue="1">
      <formula>" "</formula>
    </cfRule>
  </conditionalFormatting>
  <conditionalFormatting sqref="G45:G49">
    <cfRule type="cellIs" priority="23" dxfId="1" operator="equal" stopIfTrue="1">
      <formula>""</formula>
    </cfRule>
  </conditionalFormatting>
  <conditionalFormatting sqref="G28:G29">
    <cfRule type="cellIs" priority="22" dxfId="0" operator="equal" stopIfTrue="1">
      <formula>" "</formula>
    </cfRule>
  </conditionalFormatting>
  <conditionalFormatting sqref="F40:F44">
    <cfRule type="cellIs" priority="14" dxfId="1" operator="equal" stopIfTrue="1">
      <formula>""</formula>
    </cfRule>
  </conditionalFormatting>
  <conditionalFormatting sqref="H35:H39 E35:F39">
    <cfRule type="cellIs" priority="21" dxfId="0" operator="equal" stopIfTrue="1">
      <formula>" "</formula>
    </cfRule>
  </conditionalFormatting>
  <conditionalFormatting sqref="E35:E39">
    <cfRule type="cellIs" priority="20" dxfId="1" operator="equal" stopIfTrue="1">
      <formula>""</formula>
    </cfRule>
  </conditionalFormatting>
  <conditionalFormatting sqref="H35:H39">
    <cfRule type="cellIs" priority="19" dxfId="1" operator="equal" stopIfTrue="1">
      <formula>""</formula>
    </cfRule>
  </conditionalFormatting>
  <conditionalFormatting sqref="F35:F39">
    <cfRule type="cellIs" priority="18" dxfId="1" operator="equal" stopIfTrue="1">
      <formula>""</formula>
    </cfRule>
  </conditionalFormatting>
  <conditionalFormatting sqref="H40:H44 E40:F44">
    <cfRule type="cellIs" priority="17" dxfId="0" operator="equal" stopIfTrue="1">
      <formula>" "</formula>
    </cfRule>
  </conditionalFormatting>
  <conditionalFormatting sqref="E40:E44">
    <cfRule type="cellIs" priority="16" dxfId="1" operator="equal" stopIfTrue="1">
      <formula>""</formula>
    </cfRule>
  </conditionalFormatting>
  <conditionalFormatting sqref="H40:H44">
    <cfRule type="cellIs" priority="15" dxfId="1" operator="equal" stopIfTrue="1">
      <formula>""</formula>
    </cfRule>
  </conditionalFormatting>
  <conditionalFormatting sqref="G35:G39">
    <cfRule type="cellIs" priority="13" dxfId="0" operator="equal" stopIfTrue="1">
      <formula>" "</formula>
    </cfRule>
  </conditionalFormatting>
  <conditionalFormatting sqref="G35:G39">
    <cfRule type="cellIs" priority="12" dxfId="1" operator="equal" stopIfTrue="1">
      <formula>""</formula>
    </cfRule>
  </conditionalFormatting>
  <conditionalFormatting sqref="G40:G44">
    <cfRule type="cellIs" priority="11" dxfId="0" operator="equal" stopIfTrue="1">
      <formula>" "</formula>
    </cfRule>
  </conditionalFormatting>
  <conditionalFormatting sqref="G40:G44">
    <cfRule type="cellIs" priority="10" dxfId="1" operator="equal" stopIfTrue="1">
      <formula>""</formula>
    </cfRule>
  </conditionalFormatting>
  <conditionalFormatting sqref="G23:G24">
    <cfRule type="cellIs" priority="9" dxfId="0" operator="equal" stopIfTrue="1">
      <formula>" "</formula>
    </cfRule>
  </conditionalFormatting>
  <conditionalFormatting sqref="D24:D49">
    <cfRule type="cellIs" priority="8" dxfId="0" operator="equal" stopIfTrue="1">
      <formula>" "</formula>
    </cfRule>
  </conditionalFormatting>
  <conditionalFormatting sqref="F50:F54">
    <cfRule type="cellIs" priority="4" dxfId="1" operator="equal" stopIfTrue="1">
      <formula>""</formula>
    </cfRule>
  </conditionalFormatting>
  <conditionalFormatting sqref="H50:H54 E50:F54">
    <cfRule type="cellIs" priority="7" dxfId="0" operator="equal" stopIfTrue="1">
      <formula>" "</formula>
    </cfRule>
  </conditionalFormatting>
  <conditionalFormatting sqref="E50:E54">
    <cfRule type="cellIs" priority="6" dxfId="1" operator="equal" stopIfTrue="1">
      <formula>""</formula>
    </cfRule>
  </conditionalFormatting>
  <conditionalFormatting sqref="H50:H54">
    <cfRule type="cellIs" priority="5" dxfId="1" operator="equal" stopIfTrue="1">
      <formula>""</formula>
    </cfRule>
  </conditionalFormatting>
  <conditionalFormatting sqref="G50:G54">
    <cfRule type="cellIs" priority="3" dxfId="0" operator="equal" stopIfTrue="1">
      <formula>" "</formula>
    </cfRule>
  </conditionalFormatting>
  <conditionalFormatting sqref="G50:G54">
    <cfRule type="cellIs" priority="2" dxfId="1" operator="equal" stopIfTrue="1">
      <formula>""</formula>
    </cfRule>
  </conditionalFormatting>
  <conditionalFormatting sqref="D50:D54">
    <cfRule type="cellIs" priority="1" dxfId="0" operator="equal" stopIfTrue="1">
      <formula>" "</formula>
    </cfRule>
  </conditionalFormatting>
  <dataValidations count="1">
    <dataValidation allowBlank="1" showInputMessage="1" showErrorMessage="1" imeMode="halfAlpha" sqref="F25:F54"/>
  </dataValidations>
  <printOptions/>
  <pageMargins left="1.0236220472440944" right="1.0236220472440944" top="0.15748031496062992" bottom="0.15748031496062992" header="0.31496062992125984" footer="0.31496062992125984"/>
  <pageSetup fitToWidth="0" fitToHeight="1"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B110"/>
  <sheetViews>
    <sheetView zoomScalePageLayoutView="0" workbookViewId="0" topLeftCell="A88">
      <selection activeCell="B106" sqref="B106"/>
    </sheetView>
  </sheetViews>
  <sheetFormatPr defaultColWidth="8.875" defaultRowHeight="13.5"/>
  <cols>
    <col min="1" max="1" width="3.75390625" style="0" customWidth="1"/>
    <col min="2" max="2" width="38.375" style="0" bestFit="1" customWidth="1"/>
  </cols>
  <sheetData>
    <row r="1" spans="1:2" ht="13.5">
      <c r="A1" s="6">
        <v>1</v>
      </c>
      <c r="B1" s="13" t="s">
        <v>79</v>
      </c>
    </row>
    <row r="2" spans="1:2" ht="13.5">
      <c r="A2" s="14">
        <v>2</v>
      </c>
      <c r="B2" s="15" t="s">
        <v>12</v>
      </c>
    </row>
    <row r="3" spans="1:2" ht="13.5">
      <c r="A3" s="14">
        <v>3</v>
      </c>
      <c r="B3" s="15" t="s">
        <v>13</v>
      </c>
    </row>
    <row r="4" spans="1:2" ht="13.5">
      <c r="A4" s="14">
        <v>4</v>
      </c>
      <c r="B4" s="15" t="s">
        <v>14</v>
      </c>
    </row>
    <row r="5" spans="1:2" ht="13.5">
      <c r="A5" s="14">
        <v>5</v>
      </c>
      <c r="B5" s="15" t="s">
        <v>15</v>
      </c>
    </row>
    <row r="6" spans="1:2" ht="13.5">
      <c r="A6" s="14">
        <v>6</v>
      </c>
      <c r="B6" s="15" t="s">
        <v>16</v>
      </c>
    </row>
    <row r="7" spans="1:2" ht="13.5">
      <c r="A7" s="14">
        <v>7</v>
      </c>
      <c r="B7" s="15" t="s">
        <v>17</v>
      </c>
    </row>
    <row r="8" spans="1:2" ht="13.5">
      <c r="A8" s="14">
        <v>8</v>
      </c>
      <c r="B8" s="15" t="s">
        <v>139</v>
      </c>
    </row>
    <row r="9" spans="1:2" ht="13.5">
      <c r="A9" s="14">
        <v>9</v>
      </c>
      <c r="B9" s="15" t="s">
        <v>18</v>
      </c>
    </row>
    <row r="10" spans="1:2" ht="13.5">
      <c r="A10" s="14">
        <v>10</v>
      </c>
      <c r="B10" s="15" t="s">
        <v>19</v>
      </c>
    </row>
    <row r="11" spans="1:2" ht="13.5">
      <c r="A11" s="14">
        <v>11</v>
      </c>
      <c r="B11" s="15" t="s">
        <v>35</v>
      </c>
    </row>
    <row r="12" spans="1:2" ht="13.5">
      <c r="A12" s="14">
        <v>12</v>
      </c>
      <c r="B12" s="15" t="s">
        <v>20</v>
      </c>
    </row>
    <row r="13" spans="1:2" ht="13.5">
      <c r="A13" s="14">
        <v>13</v>
      </c>
      <c r="B13" s="16" t="s">
        <v>21</v>
      </c>
    </row>
    <row r="14" spans="1:2" ht="13.5">
      <c r="A14" s="14">
        <v>14</v>
      </c>
      <c r="B14" s="15" t="s">
        <v>138</v>
      </c>
    </row>
    <row r="15" spans="1:2" ht="13.5">
      <c r="A15" s="14">
        <v>15</v>
      </c>
      <c r="B15" s="15" t="s">
        <v>22</v>
      </c>
    </row>
    <row r="16" spans="1:2" ht="13.5">
      <c r="A16" s="14">
        <v>16</v>
      </c>
      <c r="B16" s="15" t="s">
        <v>23</v>
      </c>
    </row>
    <row r="17" spans="1:2" ht="13.5">
      <c r="A17" s="14">
        <v>17</v>
      </c>
      <c r="B17" s="15" t="s">
        <v>80</v>
      </c>
    </row>
    <row r="18" spans="1:2" ht="13.5">
      <c r="A18" s="14">
        <v>18</v>
      </c>
      <c r="B18" s="15" t="s">
        <v>24</v>
      </c>
    </row>
    <row r="19" spans="1:2" ht="13.5">
      <c r="A19" s="14">
        <v>19</v>
      </c>
      <c r="B19" s="15" t="s">
        <v>25</v>
      </c>
    </row>
    <row r="20" spans="1:2" ht="13.5">
      <c r="A20" s="14">
        <v>20</v>
      </c>
      <c r="B20" s="15" t="s">
        <v>26</v>
      </c>
    </row>
    <row r="21" spans="1:2" ht="13.5">
      <c r="A21" s="14">
        <v>21</v>
      </c>
      <c r="B21" s="15" t="s">
        <v>27</v>
      </c>
    </row>
    <row r="22" spans="1:2" ht="13.5">
      <c r="A22" s="14">
        <v>22</v>
      </c>
      <c r="B22" s="15" t="s">
        <v>28</v>
      </c>
    </row>
    <row r="23" spans="1:2" ht="13.5">
      <c r="A23" s="14">
        <v>23</v>
      </c>
      <c r="B23" s="15" t="s">
        <v>111</v>
      </c>
    </row>
    <row r="24" spans="1:2" ht="13.5">
      <c r="A24" s="14">
        <v>24</v>
      </c>
      <c r="B24" s="15" t="s">
        <v>29</v>
      </c>
    </row>
    <row r="25" spans="1:2" ht="13.5">
      <c r="A25" s="14">
        <v>25</v>
      </c>
      <c r="B25" s="15" t="s">
        <v>30</v>
      </c>
    </row>
    <row r="26" spans="1:2" ht="13.5">
      <c r="A26" s="14">
        <v>26</v>
      </c>
      <c r="B26" s="15" t="s">
        <v>90</v>
      </c>
    </row>
    <row r="27" spans="1:2" ht="13.5">
      <c r="A27" s="14">
        <v>27</v>
      </c>
      <c r="B27" s="15" t="s">
        <v>31</v>
      </c>
    </row>
    <row r="28" spans="1:2" ht="13.5">
      <c r="A28" s="14">
        <v>28</v>
      </c>
      <c r="B28" s="15" t="s">
        <v>32</v>
      </c>
    </row>
    <row r="29" spans="1:2" ht="13.5">
      <c r="A29" s="14">
        <v>29</v>
      </c>
      <c r="B29" s="15" t="s">
        <v>33</v>
      </c>
    </row>
    <row r="30" spans="1:2" ht="13.5">
      <c r="A30" s="14">
        <v>30</v>
      </c>
      <c r="B30" s="15" t="s">
        <v>34</v>
      </c>
    </row>
    <row r="31" spans="1:2" ht="13.5">
      <c r="A31" s="14">
        <v>31</v>
      </c>
      <c r="B31" s="15" t="s">
        <v>36</v>
      </c>
    </row>
    <row r="32" spans="1:2" ht="13.5">
      <c r="A32" s="14">
        <v>32</v>
      </c>
      <c r="B32" s="15" t="s">
        <v>114</v>
      </c>
    </row>
    <row r="33" spans="1:2" ht="13.5">
      <c r="A33" s="14">
        <v>33</v>
      </c>
      <c r="B33" s="15" t="s">
        <v>37</v>
      </c>
    </row>
    <row r="34" spans="1:2" ht="13.5">
      <c r="A34" s="14">
        <v>34</v>
      </c>
      <c r="B34" s="15" t="s">
        <v>38</v>
      </c>
    </row>
    <row r="35" spans="1:2" ht="13.5">
      <c r="A35" s="14">
        <v>35</v>
      </c>
      <c r="B35" s="15" t="s">
        <v>39</v>
      </c>
    </row>
    <row r="36" spans="1:2" ht="13.5">
      <c r="A36" s="14">
        <v>36</v>
      </c>
      <c r="B36" s="15" t="s">
        <v>40</v>
      </c>
    </row>
    <row r="37" spans="1:2" ht="13.5">
      <c r="A37" s="14">
        <v>37</v>
      </c>
      <c r="B37" s="15" t="s">
        <v>115</v>
      </c>
    </row>
    <row r="38" spans="1:2" ht="13.5">
      <c r="A38" s="14">
        <v>38</v>
      </c>
      <c r="B38" s="15" t="s">
        <v>41</v>
      </c>
    </row>
    <row r="39" spans="1:2" ht="13.5">
      <c r="A39" s="14">
        <v>39</v>
      </c>
      <c r="B39" s="15" t="s">
        <v>42</v>
      </c>
    </row>
    <row r="40" spans="1:2" ht="13.5">
      <c r="A40" s="14">
        <v>40</v>
      </c>
      <c r="B40" s="15" t="s">
        <v>45</v>
      </c>
    </row>
    <row r="41" spans="1:2" ht="13.5">
      <c r="A41" s="14">
        <v>41</v>
      </c>
      <c r="B41" s="15" t="s">
        <v>43</v>
      </c>
    </row>
    <row r="42" spans="1:2" ht="13.5">
      <c r="A42" s="14">
        <v>42</v>
      </c>
      <c r="B42" s="15" t="s">
        <v>44</v>
      </c>
    </row>
    <row r="43" spans="1:2" ht="13.5">
      <c r="A43" s="14">
        <v>43</v>
      </c>
      <c r="B43" s="16" t="s">
        <v>116</v>
      </c>
    </row>
    <row r="44" spans="1:2" ht="13.5">
      <c r="A44" s="14">
        <v>44</v>
      </c>
      <c r="B44" s="15" t="s">
        <v>46</v>
      </c>
    </row>
    <row r="45" spans="1:2" ht="13.5">
      <c r="A45" s="14">
        <v>45</v>
      </c>
      <c r="B45" s="15" t="s">
        <v>118</v>
      </c>
    </row>
    <row r="46" spans="1:2" ht="13.5">
      <c r="A46" s="14">
        <v>46</v>
      </c>
      <c r="B46" s="15" t="s">
        <v>47</v>
      </c>
    </row>
    <row r="47" spans="1:2" ht="13.5">
      <c r="A47" s="14">
        <v>47</v>
      </c>
      <c r="B47" s="17" t="s">
        <v>120</v>
      </c>
    </row>
    <row r="48" spans="1:2" ht="13.5">
      <c r="A48" s="14">
        <v>48</v>
      </c>
      <c r="B48" s="15" t="s">
        <v>122</v>
      </c>
    </row>
    <row r="49" spans="1:2" ht="13.5">
      <c r="A49" s="14">
        <v>49</v>
      </c>
      <c r="B49" s="15" t="s">
        <v>48</v>
      </c>
    </row>
    <row r="50" spans="1:2" ht="13.5">
      <c r="A50" s="14">
        <v>50</v>
      </c>
      <c r="B50" s="16" t="s">
        <v>49</v>
      </c>
    </row>
    <row r="51" spans="1:2" ht="13.5">
      <c r="A51" s="18">
        <v>51</v>
      </c>
      <c r="B51" s="19" t="s">
        <v>124</v>
      </c>
    </row>
    <row r="52" spans="1:2" ht="13.5">
      <c r="A52" s="18">
        <v>52</v>
      </c>
      <c r="B52" s="19" t="s">
        <v>125</v>
      </c>
    </row>
    <row r="53" spans="1:2" ht="13.5">
      <c r="A53" s="18">
        <v>53</v>
      </c>
      <c r="B53" s="19" t="s">
        <v>126</v>
      </c>
    </row>
    <row r="54" spans="1:2" ht="13.5">
      <c r="A54" s="18">
        <v>54</v>
      </c>
      <c r="B54" s="19" t="s">
        <v>128</v>
      </c>
    </row>
    <row r="55" spans="1:2" ht="13.5">
      <c r="A55" s="18">
        <v>55</v>
      </c>
      <c r="B55" s="19" t="s">
        <v>129</v>
      </c>
    </row>
    <row r="56" spans="1:2" ht="13.5">
      <c r="A56" s="18">
        <v>56</v>
      </c>
      <c r="B56" s="19" t="s">
        <v>130</v>
      </c>
    </row>
    <row r="57" spans="1:2" ht="13.5">
      <c r="A57" s="20">
        <v>57</v>
      </c>
      <c r="B57" s="13" t="s">
        <v>105</v>
      </c>
    </row>
    <row r="58" spans="1:2" ht="13.5">
      <c r="A58" s="21">
        <v>58</v>
      </c>
      <c r="B58" s="15" t="s">
        <v>106</v>
      </c>
    </row>
    <row r="59" spans="1:2" ht="13.5">
      <c r="A59" s="21">
        <v>59</v>
      </c>
      <c r="B59" s="15" t="s">
        <v>107</v>
      </c>
    </row>
    <row r="60" spans="1:2" ht="13.5">
      <c r="A60" s="21">
        <v>60</v>
      </c>
      <c r="B60" s="15" t="s">
        <v>50</v>
      </c>
    </row>
    <row r="61" spans="1:2" ht="13.5">
      <c r="A61" s="21">
        <v>61</v>
      </c>
      <c r="B61" s="15" t="s">
        <v>81</v>
      </c>
    </row>
    <row r="62" spans="1:2" ht="13.5">
      <c r="A62" s="21">
        <v>62</v>
      </c>
      <c r="B62" s="15" t="s">
        <v>108</v>
      </c>
    </row>
    <row r="63" spans="1:2" ht="13.5">
      <c r="A63" s="21">
        <v>63</v>
      </c>
      <c r="B63" s="15" t="s">
        <v>51</v>
      </c>
    </row>
    <row r="64" spans="1:2" ht="13.5">
      <c r="A64" s="21">
        <v>64</v>
      </c>
      <c r="B64" s="15" t="s">
        <v>52</v>
      </c>
    </row>
    <row r="65" spans="1:2" ht="13.5">
      <c r="A65" s="21">
        <v>65</v>
      </c>
      <c r="B65" s="15" t="s">
        <v>53</v>
      </c>
    </row>
    <row r="66" spans="1:2" ht="13.5">
      <c r="A66" s="21">
        <v>66</v>
      </c>
      <c r="B66" s="15" t="s">
        <v>147</v>
      </c>
    </row>
    <row r="67" spans="1:2" ht="13.5">
      <c r="A67" s="21">
        <v>67</v>
      </c>
      <c r="B67" s="15" t="s">
        <v>109</v>
      </c>
    </row>
    <row r="68" spans="1:2" ht="13.5">
      <c r="A68" s="21">
        <v>68</v>
      </c>
      <c r="B68" s="15" t="s">
        <v>54</v>
      </c>
    </row>
    <row r="69" spans="1:2" ht="13.5">
      <c r="A69" s="21">
        <v>69</v>
      </c>
      <c r="B69" s="15" t="s">
        <v>110</v>
      </c>
    </row>
    <row r="70" spans="1:2" ht="13.5">
      <c r="A70" s="21">
        <v>70</v>
      </c>
      <c r="B70" s="15" t="s">
        <v>55</v>
      </c>
    </row>
    <row r="71" spans="1:2" ht="13.5">
      <c r="A71" s="21">
        <v>71</v>
      </c>
      <c r="B71" s="17" t="s">
        <v>56</v>
      </c>
    </row>
    <row r="72" spans="1:2" ht="13.5">
      <c r="A72" s="21">
        <v>72</v>
      </c>
      <c r="B72" s="15" t="s">
        <v>57</v>
      </c>
    </row>
    <row r="73" spans="1:2" ht="13.5">
      <c r="A73" s="21">
        <v>73</v>
      </c>
      <c r="B73" s="15" t="s">
        <v>82</v>
      </c>
    </row>
    <row r="74" spans="1:2" ht="13.5">
      <c r="A74" s="21">
        <v>74</v>
      </c>
      <c r="B74" s="15" t="s">
        <v>58</v>
      </c>
    </row>
    <row r="75" spans="1:2" ht="13.5">
      <c r="A75" s="21">
        <v>75</v>
      </c>
      <c r="B75" s="15" t="s">
        <v>59</v>
      </c>
    </row>
    <row r="76" spans="1:2" ht="13.5">
      <c r="A76" s="21">
        <v>76</v>
      </c>
      <c r="B76" s="17" t="s">
        <v>60</v>
      </c>
    </row>
    <row r="77" spans="1:2" ht="13.5">
      <c r="A77" s="21">
        <v>77</v>
      </c>
      <c r="B77" s="15" t="s">
        <v>61</v>
      </c>
    </row>
    <row r="78" spans="1:2" ht="13.5">
      <c r="A78" s="21">
        <v>78</v>
      </c>
      <c r="B78" s="16" t="s">
        <v>62</v>
      </c>
    </row>
    <row r="79" spans="1:2" ht="13.5">
      <c r="A79" s="21">
        <v>79</v>
      </c>
      <c r="B79" s="15" t="s">
        <v>63</v>
      </c>
    </row>
    <row r="80" spans="1:2" ht="13.5">
      <c r="A80" s="21">
        <v>80</v>
      </c>
      <c r="B80" s="15" t="s">
        <v>64</v>
      </c>
    </row>
    <row r="81" spans="1:2" ht="13.5">
      <c r="A81" s="21">
        <v>81</v>
      </c>
      <c r="B81" s="15" t="s">
        <v>112</v>
      </c>
    </row>
    <row r="82" spans="1:2" ht="13.5">
      <c r="A82" s="21">
        <v>82</v>
      </c>
      <c r="B82" s="15" t="s">
        <v>65</v>
      </c>
    </row>
    <row r="83" spans="1:2" ht="13.5">
      <c r="A83" s="21">
        <v>83</v>
      </c>
      <c r="B83" s="15" t="s">
        <v>66</v>
      </c>
    </row>
    <row r="84" spans="1:2" ht="13.5">
      <c r="A84" s="21">
        <v>84</v>
      </c>
      <c r="B84" s="15" t="s">
        <v>0</v>
      </c>
    </row>
    <row r="85" spans="1:2" ht="13.5">
      <c r="A85" s="21">
        <v>85</v>
      </c>
      <c r="B85" s="15" t="s">
        <v>113</v>
      </c>
    </row>
    <row r="86" spans="1:2" ht="13.5">
      <c r="A86" s="21">
        <v>86</v>
      </c>
      <c r="B86" s="15" t="s">
        <v>67</v>
      </c>
    </row>
    <row r="87" spans="1:2" ht="13.5">
      <c r="A87" s="21">
        <v>87</v>
      </c>
      <c r="B87" s="15" t="s">
        <v>1</v>
      </c>
    </row>
    <row r="88" spans="1:2" ht="13.5">
      <c r="A88" s="21">
        <v>88</v>
      </c>
      <c r="B88" s="15" t="s">
        <v>68</v>
      </c>
    </row>
    <row r="89" spans="1:2" ht="13.5">
      <c r="A89" s="21">
        <v>89</v>
      </c>
      <c r="B89" s="15" t="s">
        <v>69</v>
      </c>
    </row>
    <row r="90" spans="1:2" ht="13.5">
      <c r="A90" s="21">
        <v>90</v>
      </c>
      <c r="B90" s="15" t="s">
        <v>70</v>
      </c>
    </row>
    <row r="91" spans="1:2" ht="13.5">
      <c r="A91" s="21">
        <v>91</v>
      </c>
      <c r="B91" s="15" t="s">
        <v>71</v>
      </c>
    </row>
    <row r="92" spans="1:2" ht="13.5">
      <c r="A92" s="21">
        <v>92</v>
      </c>
      <c r="B92" s="15" t="s">
        <v>136</v>
      </c>
    </row>
    <row r="93" spans="1:2" ht="13.5">
      <c r="A93" s="21">
        <v>93</v>
      </c>
      <c r="B93" s="15" t="s">
        <v>72</v>
      </c>
    </row>
    <row r="94" spans="1:2" ht="13.5">
      <c r="A94" s="21">
        <v>94</v>
      </c>
      <c r="B94" s="15" t="s">
        <v>73</v>
      </c>
    </row>
    <row r="95" spans="1:2" ht="13.5">
      <c r="A95" s="21">
        <v>95</v>
      </c>
      <c r="B95" s="15" t="s">
        <v>74</v>
      </c>
    </row>
    <row r="96" spans="1:2" ht="13.5">
      <c r="A96" s="21">
        <v>96</v>
      </c>
      <c r="B96" s="15" t="s">
        <v>75</v>
      </c>
    </row>
    <row r="97" spans="1:2" ht="13.5">
      <c r="A97" s="21">
        <v>97</v>
      </c>
      <c r="B97" s="15" t="s">
        <v>76</v>
      </c>
    </row>
    <row r="98" spans="1:2" ht="13.5">
      <c r="A98" s="21">
        <v>98</v>
      </c>
      <c r="B98" s="15" t="s">
        <v>77</v>
      </c>
    </row>
    <row r="99" spans="1:2" ht="13.5">
      <c r="A99" s="21">
        <v>99</v>
      </c>
      <c r="B99" s="15" t="s">
        <v>78</v>
      </c>
    </row>
    <row r="100" spans="1:2" ht="13.5">
      <c r="A100" s="21">
        <v>100</v>
      </c>
      <c r="B100" s="15" t="s">
        <v>117</v>
      </c>
    </row>
    <row r="101" spans="1:2" ht="13.5">
      <c r="A101" s="21">
        <v>101</v>
      </c>
      <c r="B101" s="15" t="s">
        <v>119</v>
      </c>
    </row>
    <row r="102" spans="1:2" ht="13.5">
      <c r="A102" s="21">
        <v>102</v>
      </c>
      <c r="B102" s="15" t="s">
        <v>132</v>
      </c>
    </row>
    <row r="103" spans="1:2" ht="13.5">
      <c r="A103" s="21">
        <v>103</v>
      </c>
      <c r="B103" s="15" t="s">
        <v>133</v>
      </c>
    </row>
    <row r="104" spans="1:2" ht="13.5">
      <c r="A104" s="21">
        <v>104</v>
      </c>
      <c r="B104" s="15" t="s">
        <v>134</v>
      </c>
    </row>
    <row r="105" spans="1:2" ht="13.5">
      <c r="A105" s="21">
        <v>105</v>
      </c>
      <c r="B105" s="15" t="s">
        <v>121</v>
      </c>
    </row>
    <row r="106" spans="1:2" ht="13.5">
      <c r="A106" s="21">
        <v>106</v>
      </c>
      <c r="B106" s="15" t="s">
        <v>123</v>
      </c>
    </row>
    <row r="107" spans="1:2" ht="13.5">
      <c r="A107" s="21">
        <v>107</v>
      </c>
      <c r="B107" s="32" t="s">
        <v>91</v>
      </c>
    </row>
    <row r="108" spans="1:2" ht="13.5">
      <c r="A108" s="21">
        <v>108</v>
      </c>
      <c r="B108" s="32" t="s">
        <v>127</v>
      </c>
    </row>
    <row r="109" spans="1:2" ht="13.5">
      <c r="A109" s="21">
        <v>109</v>
      </c>
      <c r="B109" s="32" t="s">
        <v>135</v>
      </c>
    </row>
    <row r="110" spans="1:2" ht="13.5">
      <c r="A110" s="21">
        <v>110</v>
      </c>
      <c r="B110" s="32" t="s">
        <v>131</v>
      </c>
    </row>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ogiso</dc:creator>
  <cp:keywords/>
  <dc:description/>
  <cp:lastModifiedBy>KOBUNREN</cp:lastModifiedBy>
  <cp:lastPrinted>2023-09-20T04:58:50Z</cp:lastPrinted>
  <dcterms:created xsi:type="dcterms:W3CDTF">2005-06-16T07:49:46Z</dcterms:created>
  <dcterms:modified xsi:type="dcterms:W3CDTF">2023-09-24T23:54:57Z</dcterms:modified>
  <cp:category/>
  <cp:version/>
  <cp:contentType/>
  <cp:contentStatus/>
</cp:coreProperties>
</file>