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435" windowHeight="7365" activeTab="1"/>
  </bookViews>
  <sheets>
    <sheet name="交付申請書" sheetId="1" r:id="rId1"/>
    <sheet name="収支予算書" sheetId="2" r:id="rId2"/>
    <sheet name="事業計画書" sheetId="3" r:id="rId3"/>
    <sheet name="理由書" sheetId="4" r:id="rId4"/>
    <sheet name="実施報告書" sheetId="5" r:id="rId5"/>
    <sheet name="収支報告書" sheetId="6" r:id="rId6"/>
    <sheet name="事業報告書" sheetId="7" r:id="rId7"/>
  </sheets>
  <definedNames>
    <definedName name="_xlfn.IFERROR" hidden="1">#NAME?</definedName>
    <definedName name="_xlnm.Print_Area" localSheetId="0">'交付申請書'!$A$1:$X$41</definedName>
    <definedName name="_xlnm.Print_Area" localSheetId="2">'事業計画書'!$A$1:$W$49</definedName>
    <definedName name="_xlnm.Print_Area" localSheetId="6">'事業報告書'!$A$1:$W$49</definedName>
    <definedName name="_xlnm.Print_Area" localSheetId="4">'実施報告書'!$A$1:$Z$31</definedName>
    <definedName name="_xlnm.Print_Area" localSheetId="5">'収支報告書'!$A$1:$M$62</definedName>
    <definedName name="_xlnm.Print_Area" localSheetId="1">'収支予算書'!$A$1:$M$61</definedName>
    <definedName name="_xlnm.Print_Area" localSheetId="3">'理由書'!$A$1:$Q$56</definedName>
  </definedNames>
  <calcPr fullCalcOnLoad="1"/>
</workbook>
</file>

<file path=xl/sharedStrings.xml><?xml version="1.0" encoding="utf-8"?>
<sst xmlns="http://schemas.openxmlformats.org/spreadsheetml/2006/main" count="739" uniqueCount="187">
  <si>
    <t>合計</t>
  </si>
  <si>
    <t>消耗品費</t>
  </si>
  <si>
    <t>印刷製本費</t>
  </si>
  <si>
    <t>通信運搬費</t>
  </si>
  <si>
    <t>手数料</t>
  </si>
  <si>
    <t>交付申請額</t>
  </si>
  <si>
    <t>［収入の部］</t>
  </si>
  <si>
    <t>［支出の部］</t>
  </si>
  <si>
    <t>※　内訳欄に書ききれない場合は、別紙を添付すること。</t>
  </si>
  <si>
    <t>※　支出金額の合計は、交付申請額を超えないこと。</t>
  </si>
  <si>
    <t>項　目</t>
  </si>
  <si>
    <t>内　訳</t>
  </si>
  <si>
    <t>食糧費
（講師分に限る）</t>
  </si>
  <si>
    <t>役務費
（講師派遣料）</t>
  </si>
  <si>
    <t>円×</t>
  </si>
  <si>
    <t>時間×</t>
  </si>
  <si>
    <t>回</t>
  </si>
  <si>
    <t>=</t>
  </si>
  <si>
    <t>円</t>
  </si>
  <si>
    <t>=</t>
  </si>
  <si>
    <t>金額</t>
  </si>
  <si>
    <t>講師名（単価×時間×回数=合計金額）
　　　　　　　</t>
  </si>
  <si>
    <t>×</t>
  </si>
  <si>
    <t>使用料
及び
賃借料</t>
  </si>
  <si>
    <t>品名（単価×数量=合計金額）</t>
  </si>
  <si>
    <t>交付申請額</t>
  </si>
  <si>
    <t>報償費＋役務費＋旅費</t>
  </si>
  <si>
    <t>①</t>
  </si>
  <si>
    <t>②</t>
  </si>
  <si>
    <t>③</t>
  </si>
  <si>
    <t>①に占める②の割合</t>
  </si>
  <si>
    <t>専門部</t>
  </si>
  <si>
    <t>演劇</t>
  </si>
  <si>
    <t>合唱</t>
  </si>
  <si>
    <t>吹奏楽</t>
  </si>
  <si>
    <t>器楽・管弦楽</t>
  </si>
  <si>
    <t>日本音楽</t>
  </si>
  <si>
    <t>吟詠剣詩舞</t>
  </si>
  <si>
    <t>郷土芸能</t>
  </si>
  <si>
    <t>バトントワリング</t>
  </si>
  <si>
    <t>美術・工芸</t>
  </si>
  <si>
    <t>書道</t>
  </si>
  <si>
    <t>写真</t>
  </si>
  <si>
    <t>放送</t>
  </si>
  <si>
    <t>囲碁</t>
  </si>
  <si>
    <t>将棋</t>
  </si>
  <si>
    <t>小倉百人一首かるた</t>
  </si>
  <si>
    <t>茶道</t>
  </si>
  <si>
    <t>※　講師等の報償費、役務費及び旅費については、交付額の４割以上を支出すること。</t>
  </si>
  <si>
    <t>支払金額</t>
  </si>
  <si>
    <t>税</t>
  </si>
  <si>
    <t>税引き後（専門部支出）</t>
  </si>
  <si>
    <t>平井 恭子</t>
  </si>
  <si>
    <t>冨永 吉喜</t>
  </si>
  <si>
    <t>永井 正人</t>
  </si>
  <si>
    <t>林　信康</t>
  </si>
  <si>
    <t>恩田　徹</t>
  </si>
  <si>
    <t>三輪 欣之</t>
  </si>
  <si>
    <t>稲葉 是邦</t>
  </si>
  <si>
    <t>田中 太郎</t>
  </si>
  <si>
    <t>髙橋  弘</t>
  </si>
  <si>
    <t>宮村  仁</t>
  </si>
  <si>
    <t>山口 隆範</t>
  </si>
  <si>
    <t>杉本 憲一</t>
  </si>
  <si>
    <t>川田 信一</t>
  </si>
  <si>
    <t>村上 英明</t>
  </si>
  <si>
    <t>杉山  聡</t>
  </si>
  <si>
    <t>長者 美里</t>
  </si>
  <si>
    <t>※「講師」の場合は、旅費も税控除の対象となります。</t>
  </si>
  <si>
    <t>（様式Ａ１－１）</t>
  </si>
  <si>
    <t>京都府高等学校文化連盟会長  様</t>
  </si>
  <si>
    <t>専門部名</t>
  </si>
  <si>
    <t>専門部会長名</t>
  </si>
  <si>
    <t>年度指導者・生徒講習会事業費交付申請書</t>
  </si>
  <si>
    <t>記</t>
  </si>
  <si>
    <t>金</t>
  </si>
  <si>
    <t>参加予定人数</t>
  </si>
  <si>
    <t>指導者</t>
  </si>
  <si>
    <t>年</t>
  </si>
  <si>
    <t>月</t>
  </si>
  <si>
    <t>日</t>
  </si>
  <si>
    <t>生  徒</t>
  </si>
  <si>
    <t xml:space="preserve">  事業名</t>
  </si>
  <si>
    <t xml:space="preserve">  実施日時</t>
  </si>
  <si>
    <t xml:space="preserve">  実施会場</t>
  </si>
  <si>
    <t>年</t>
  </si>
  <si>
    <t>時</t>
  </si>
  <si>
    <t>分</t>
  </si>
  <si>
    <t>から</t>
  </si>
  <si>
    <t>（</t>
  </si>
  <si>
    <t>）</t>
  </si>
  <si>
    <t>名</t>
  </si>
  <si>
    <t>だきたく関係書類を添えて申請します。</t>
  </si>
  <si>
    <t xml:space="preserve">  実施内容（具体的に記入すること。）</t>
  </si>
  <si>
    <t>印</t>
  </si>
  <si>
    <t>自然科学</t>
  </si>
  <si>
    <t>専門部会長名</t>
  </si>
  <si>
    <t>年度指導者・生徒講習会講師謝金に係わる理由書（申請）</t>
  </si>
  <si>
    <t>記</t>
  </si>
  <si>
    <t>事業名</t>
  </si>
  <si>
    <t>実施日</t>
  </si>
  <si>
    <t>実施時間（　時から　時まで）（　時間）</t>
  </si>
  <si>
    <t>実施会場</t>
  </si>
  <si>
    <t>講師（職・氏名）</t>
  </si>
  <si>
    <t>講師謝金（円）</t>
  </si>
  <si>
    <t>（１時間あたり円）</t>
  </si>
  <si>
    <t>講師連絡先（電話番号等）</t>
  </si>
  <si>
    <t>府教育庁の定める講師謝金支給基準を超えて支給する理由</t>
  </si>
  <si>
    <t>印</t>
  </si>
  <si>
    <t>専門部名</t>
  </si>
  <si>
    <t>専門部会長名</t>
  </si>
  <si>
    <t>税引き後（専門部からの謝金支出）</t>
  </si>
  <si>
    <t>=</t>
  </si>
  <si>
    <t>=</t>
  </si>
  <si>
    <t>×</t>
  </si>
  <si>
    <t>×</t>
  </si>
  <si>
    <t>①</t>
  </si>
  <si>
    <t>②</t>
  </si>
  <si>
    <t>③</t>
  </si>
  <si>
    <t>（様式Ａ２－１）</t>
  </si>
  <si>
    <t>年</t>
  </si>
  <si>
    <t>月</t>
  </si>
  <si>
    <t>日</t>
  </si>
  <si>
    <t xml:space="preserve">  交付決定額</t>
  </si>
  <si>
    <t xml:space="preserve"> 関係書類を添えて報告します。</t>
  </si>
  <si>
    <t>まで</t>
  </si>
  <si>
    <t>→プルダウンメニューから専門部名を選び、</t>
  </si>
  <si>
    <t>　専門部会長名を記入して下さい。</t>
  </si>
  <si>
    <t>→プルダウンメニューから専門部名を選んでください。</t>
  </si>
  <si>
    <t>月</t>
  </si>
  <si>
    <t>日</t>
  </si>
  <si>
    <t>年度指導者・生徒講習会事業計画書</t>
  </si>
  <si>
    <t>（様式Ａ１－３）</t>
  </si>
  <si>
    <t>（様式Ａ１－４）</t>
  </si>
  <si>
    <t>年度指導者・生徒講習会事業報告書</t>
  </si>
  <si>
    <t>参加人数</t>
  </si>
  <si>
    <t xml:space="preserve">  講師(職・氏名)</t>
  </si>
  <si>
    <t>（様式Ａ２－３）</t>
  </si>
  <si>
    <t>金融機関名</t>
  </si>
  <si>
    <t>口座番号等</t>
  </si>
  <si>
    <t>フリガナ</t>
  </si>
  <si>
    <t>口座名義</t>
  </si>
  <si>
    <t>（※専門部活動費振込口座と同じ場合は記入不要）</t>
  </si>
  <si>
    <t>２ 振込口座</t>
  </si>
  <si>
    <t>１ 交付申請額</t>
  </si>
  <si>
    <t>銀行・信用金庫</t>
  </si>
  <si>
    <t>支店</t>
  </si>
  <si>
    <t>普通・当座</t>
  </si>
  <si>
    <t>口座番号</t>
  </si>
  <si>
    <t>年度 指導者・生徒講習会事業実施報告書</t>
  </si>
  <si>
    <t xml:space="preserve">  やむを得ず、別名義の口座に振込を希望する場合は、委任状を提出すること。</t>
  </si>
  <si>
    <t>令和</t>
  </si>
  <si>
    <t>令和</t>
  </si>
  <si>
    <t>専門部名</t>
  </si>
  <si>
    <t>（様式A１－２）</t>
  </si>
  <si>
    <t>令和</t>
  </si>
  <si>
    <t>（様式A２－２）</t>
  </si>
  <si>
    <t>令和</t>
  </si>
  <si>
    <t>　京都府高等学校文化連盟会長　様</t>
  </si>
  <si>
    <t>　このことについて、下記のとおり申請します。</t>
  </si>
  <si>
    <t>　京都府高等学校文化連盟会長  様</t>
  </si>
  <si>
    <t>号　で、交付決定のあった事業について</t>
  </si>
  <si>
    <t>付け   高文連第</t>
  </si>
  <si>
    <t>軽音楽</t>
  </si>
  <si>
    <t>令和     年度指導者・生徒講習会事業費</t>
  </si>
  <si>
    <t xml:space="preserve">令和 6年度指導者・生徒講習会事業費収支報告書   </t>
  </si>
  <si>
    <t>6</t>
  </si>
  <si>
    <t>令和6年度指導者・生徒講習会事業費収支予算書</t>
  </si>
  <si>
    <t>6</t>
  </si>
  <si>
    <t>6</t>
  </si>
  <si>
    <t>6</t>
  </si>
  <si>
    <t>　令和６年度指導者・生徒講習会事業を実施しますので、下記のとおり事業費を交付いた</t>
  </si>
  <si>
    <t>令和６年度指導者・生徒講習会事業費</t>
  </si>
  <si>
    <t>※振込口座は、専門部会長名義の口座とすること。</t>
  </si>
  <si>
    <t xml:space="preserve">  講師名</t>
  </si>
  <si>
    <t>講師名（時間単価×時間×回数)+(旅費)－源泉徴収額＝専門部支出額）</t>
  </si>
  <si>
    <t>時間単価</t>
  </si>
  <si>
    <t>旅費</t>
  </si>
  <si>
    <t>専門部支出額</t>
  </si>
  <si>
    <r>
      <t xml:space="preserve">報償費
（講師謝金）
</t>
    </r>
    <r>
      <rPr>
        <sz val="9"/>
        <color indexed="8"/>
        <rFont val="ＭＳ Ｐ明朝"/>
        <family val="1"/>
      </rPr>
      <t>※謝金
または
謝金・旅費</t>
    </r>
  </si>
  <si>
    <r>
      <t xml:space="preserve">報償費
（講師謝金）
</t>
    </r>
    <r>
      <rPr>
        <sz val="9"/>
        <color indexed="8"/>
        <rFont val="ＭＳ Ｐ明朝"/>
        <family val="1"/>
      </rPr>
      <t>※謝金
または
謝金・旅費</t>
    </r>
  </si>
  <si>
    <r>
      <t xml:space="preserve">旅費
（講師分に限る）
</t>
    </r>
    <r>
      <rPr>
        <sz val="9"/>
        <color indexed="8"/>
        <rFont val="ＭＳ Ｐ明朝"/>
        <family val="1"/>
      </rPr>
      <t>※旅費のみの場合</t>
    </r>
  </si>
  <si>
    <t>（旅費のみ支給の場合は、源泉徴収の対象になりません。）</t>
  </si>
  <si>
    <r>
      <t xml:space="preserve">旅費
（講師分に限る）
</t>
    </r>
    <r>
      <rPr>
        <sz val="9"/>
        <color indexed="8"/>
        <rFont val="ＭＳ Ｐ明朝"/>
        <family val="1"/>
      </rPr>
      <t>※旅費のみの場合</t>
    </r>
  </si>
  <si>
    <t>講師名（往復単価×回数=合計金額）</t>
  </si>
  <si>
    <t>講師名</t>
  </si>
  <si>
    <t>講師名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</si>
</sst>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10"/>
      <name val="ＭＳ Ｐ明朝"/>
      <family val="1"/>
    </font>
    <font>
      <sz val="14"/>
      <color indexed="8"/>
      <name val="ＭＳ 明朝"/>
      <family val="1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明朝"/>
      <family val="1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Ｐ明朝"/>
      <family val="1"/>
    </font>
    <font>
      <sz val="14"/>
      <color theme="1"/>
      <name val="ＭＳ 明朝"/>
      <family val="1"/>
    </font>
    <font>
      <b/>
      <sz val="11"/>
      <color rgb="FFFF00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vertical="center" shrinkToFit="1"/>
    </xf>
    <xf numFmtId="3" fontId="53" fillId="0" borderId="11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 shrinkToFit="1"/>
    </xf>
    <xf numFmtId="3" fontId="53" fillId="0" borderId="12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2" fillId="0" borderId="20" xfId="0" applyNumberFormat="1" applyFont="1" applyBorder="1" applyAlignment="1">
      <alignment vertical="center"/>
    </xf>
    <xf numFmtId="177" fontId="52" fillId="0" borderId="21" xfId="0" applyNumberFormat="1" applyFont="1" applyBorder="1" applyAlignment="1">
      <alignment vertical="center"/>
    </xf>
    <xf numFmtId="177" fontId="52" fillId="0" borderId="22" xfId="0" applyNumberFormat="1" applyFont="1" applyBorder="1" applyAlignment="1">
      <alignment vertical="center"/>
    </xf>
    <xf numFmtId="177" fontId="52" fillId="0" borderId="23" xfId="0" applyNumberFormat="1" applyFont="1" applyBorder="1" applyAlignment="1">
      <alignment vertical="center"/>
    </xf>
    <xf numFmtId="177" fontId="52" fillId="0" borderId="24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8" fillId="0" borderId="25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25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38" fontId="61" fillId="0" borderId="0" xfId="49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8" fontId="61" fillId="0" borderId="0" xfId="49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3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1" fillId="0" borderId="27" xfId="0" applyFont="1" applyBorder="1" applyAlignment="1">
      <alignment horizontal="center" vertical="center"/>
    </xf>
    <xf numFmtId="38" fontId="61" fillId="0" borderId="27" xfId="49" applyFont="1" applyFill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38" fontId="61" fillId="0" borderId="0" xfId="49" applyFont="1" applyFill="1" applyBorder="1" applyAlignment="1">
      <alignment horizontal="center" vertical="center"/>
    </xf>
    <xf numFmtId="0" fontId="58" fillId="0" borderId="32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49" fontId="59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33" xfId="0" applyFont="1" applyBorder="1" applyAlignment="1">
      <alignment vertical="center" shrinkToFit="1"/>
    </xf>
    <xf numFmtId="3" fontId="53" fillId="0" borderId="34" xfId="0" applyNumberFormat="1" applyFont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0" fontId="53" fillId="0" borderId="34" xfId="0" applyFont="1" applyBorder="1" applyAlignment="1">
      <alignment vertical="center"/>
    </xf>
    <xf numFmtId="0" fontId="52" fillId="0" borderId="35" xfId="0" applyFont="1" applyBorder="1" applyAlignment="1">
      <alignment horizontal="center" vertical="center"/>
    </xf>
    <xf numFmtId="3" fontId="63" fillId="0" borderId="36" xfId="0" applyNumberFormat="1" applyFont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3" fillId="0" borderId="36" xfId="0" applyFont="1" applyBorder="1" applyAlignment="1">
      <alignment vertical="center"/>
    </xf>
    <xf numFmtId="0" fontId="52" fillId="0" borderId="37" xfId="0" applyFont="1" applyBorder="1" applyAlignment="1">
      <alignment horizontal="center" vertical="center"/>
    </xf>
    <xf numFmtId="3" fontId="64" fillId="0" borderId="36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7" fontId="52" fillId="0" borderId="0" xfId="0" applyNumberFormat="1" applyFont="1" applyBorder="1" applyAlignment="1">
      <alignment vertical="center"/>
    </xf>
    <xf numFmtId="0" fontId="66" fillId="0" borderId="3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38" fontId="52" fillId="0" borderId="0" xfId="49" applyFont="1" applyAlignment="1">
      <alignment horizontal="center" vertical="center"/>
    </xf>
    <xf numFmtId="38" fontId="52" fillId="0" borderId="36" xfId="49" applyFont="1" applyBorder="1" applyAlignment="1">
      <alignment horizontal="center" vertical="center"/>
    </xf>
    <xf numFmtId="38" fontId="53" fillId="0" borderId="11" xfId="49" applyFont="1" applyBorder="1" applyAlignment="1">
      <alignment vertical="center"/>
    </xf>
    <xf numFmtId="38" fontId="53" fillId="0" borderId="12" xfId="49" applyFont="1" applyBorder="1" applyAlignment="1">
      <alignment vertical="center"/>
    </xf>
    <xf numFmtId="38" fontId="5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2" fillId="0" borderId="34" xfId="49" applyFont="1" applyBorder="1" applyAlignment="1">
      <alignment horizontal="right" vertical="center"/>
    </xf>
    <xf numFmtId="38" fontId="52" fillId="0" borderId="11" xfId="49" applyFont="1" applyBorder="1" applyAlignment="1">
      <alignment horizontal="right" vertical="center"/>
    </xf>
    <xf numFmtId="0" fontId="63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38" fontId="61" fillId="0" borderId="0" xfId="49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66" fillId="0" borderId="52" xfId="0" applyFont="1" applyBorder="1" applyAlignment="1">
      <alignment horizontal="left" vertical="center" wrapText="1"/>
    </xf>
    <xf numFmtId="0" fontId="66" fillId="0" borderId="53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/>
    </xf>
    <xf numFmtId="0" fontId="66" fillId="0" borderId="40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53" fillId="0" borderId="55" xfId="0" applyNumberFormat="1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2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shrinkToFit="1"/>
    </xf>
    <xf numFmtId="3" fontId="53" fillId="0" borderId="49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3" fontId="53" fillId="0" borderId="55" xfId="0" applyNumberFormat="1" applyFont="1" applyBorder="1" applyAlignment="1">
      <alignment horizontal="center" vertical="center" wrapText="1"/>
    </xf>
    <xf numFmtId="3" fontId="53" fillId="0" borderId="49" xfId="0" applyNumberFormat="1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59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 horizontal="left" vertical="center"/>
    </xf>
    <xf numFmtId="0" fontId="58" fillId="0" borderId="60" xfId="0" applyFont="1" applyFill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60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7" xfId="0" applyFont="1" applyBorder="1" applyAlignment="1">
      <alignment horizontal="right" vertical="center"/>
    </xf>
    <xf numFmtId="0" fontId="58" fillId="0" borderId="25" xfId="0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38" fontId="61" fillId="0" borderId="0" xfId="49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3" fontId="53" fillId="0" borderId="70" xfId="0" applyNumberFormat="1" applyFont="1" applyBorder="1" applyAlignment="1">
      <alignment horizontal="right" vertical="center"/>
    </xf>
    <xf numFmtId="3" fontId="53" fillId="0" borderId="71" xfId="0" applyNumberFormat="1" applyFont="1" applyBorder="1" applyAlignment="1">
      <alignment horizontal="right" vertical="center"/>
    </xf>
    <xf numFmtId="3" fontId="53" fillId="0" borderId="72" xfId="0" applyNumberFormat="1" applyFont="1" applyBorder="1" applyAlignment="1">
      <alignment horizontal="right" vertical="center"/>
    </xf>
    <xf numFmtId="3" fontId="53" fillId="0" borderId="73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0" borderId="45" xfId="0" applyFont="1" applyBorder="1" applyAlignment="1">
      <alignment horizontal="left" vertical="center"/>
    </xf>
    <xf numFmtId="0" fontId="58" fillId="0" borderId="3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4</xdr:row>
      <xdr:rowOff>66675</xdr:rowOff>
    </xdr:from>
    <xdr:to>
      <xdr:col>19</xdr:col>
      <xdr:colOff>161925</xdr:colOff>
      <xdr:row>7</xdr:row>
      <xdr:rowOff>95250</xdr:rowOff>
    </xdr:to>
    <xdr:sp>
      <xdr:nvSpPr>
        <xdr:cNvPr id="1" name="線吹き出し 2 (枠付き) 1"/>
        <xdr:cNvSpPr>
          <a:spLocks/>
        </xdr:cNvSpPr>
      </xdr:nvSpPr>
      <xdr:spPr>
        <a:xfrm>
          <a:off x="7496175" y="752475"/>
          <a:ext cx="2581275" cy="542925"/>
        </a:xfrm>
        <a:prstGeom prst="borderCallout2">
          <a:avLst>
            <a:gd name="adj1" fmla="val -71171"/>
            <a:gd name="adj2" fmla="val 137939"/>
            <a:gd name="adj3" fmla="val -66388"/>
            <a:gd name="adj4" fmla="val 2083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この表は、プリントアウト（提出）不要です。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6</xdr:row>
      <xdr:rowOff>9525</xdr:rowOff>
    </xdr:from>
    <xdr:to>
      <xdr:col>19</xdr:col>
      <xdr:colOff>190500</xdr:colOff>
      <xdr:row>9</xdr:row>
      <xdr:rowOff>38100</xdr:rowOff>
    </xdr:to>
    <xdr:sp>
      <xdr:nvSpPr>
        <xdr:cNvPr id="1" name="線吹き出し 2 (枠付き) 1"/>
        <xdr:cNvSpPr>
          <a:spLocks/>
        </xdr:cNvSpPr>
      </xdr:nvSpPr>
      <xdr:spPr>
        <a:xfrm>
          <a:off x="7458075" y="923925"/>
          <a:ext cx="2809875" cy="542925"/>
        </a:xfrm>
        <a:prstGeom prst="borderCallout2">
          <a:avLst>
            <a:gd name="adj1" fmla="val -68921"/>
            <a:gd name="adj2" fmla="val 116884"/>
            <a:gd name="adj3" fmla="val -66388"/>
            <a:gd name="adj4" fmla="val 2083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この表は、プリントアウト（提出）不要です。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Y180"/>
  <sheetViews>
    <sheetView view="pageBreakPreview" zoomScaleSheetLayoutView="100" zoomScalePageLayoutView="0" workbookViewId="0" topLeftCell="A1">
      <selection activeCell="R31" sqref="R31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2.7109375" style="0" customWidth="1"/>
    <col min="4" max="4" width="6.7109375" style="0" customWidth="1"/>
    <col min="5" max="5" width="2.7109375" style="0" customWidth="1"/>
    <col min="6" max="6" width="4.7109375" style="0" customWidth="1"/>
    <col min="7" max="7" width="3.140625" style="0" customWidth="1"/>
    <col min="8" max="8" width="4.57421875" style="0" customWidth="1"/>
    <col min="9" max="17" width="3.57421875" style="0" customWidth="1"/>
    <col min="18" max="18" width="4.421875" style="0" customWidth="1"/>
    <col min="19" max="19" width="3.140625" style="0" customWidth="1"/>
    <col min="20" max="20" width="2.57421875" style="0" customWidth="1"/>
    <col min="21" max="21" width="3.140625" style="0" customWidth="1"/>
    <col min="22" max="22" width="2.57421875" style="0" customWidth="1"/>
    <col min="23" max="23" width="3.140625" style="0" customWidth="1"/>
    <col min="24" max="24" width="2.7109375" style="0" customWidth="1"/>
    <col min="25" max="25" width="4.140625" style="0" customWidth="1"/>
  </cols>
  <sheetData>
    <row r="1" spans="1:24" ht="13.5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3.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00" t="s">
        <v>151</v>
      </c>
      <c r="S3" s="100"/>
      <c r="T3" s="100" t="s">
        <v>78</v>
      </c>
      <c r="U3" s="99"/>
      <c r="V3" s="100" t="s">
        <v>79</v>
      </c>
      <c r="W3" s="99"/>
      <c r="X3" s="100" t="s">
        <v>80</v>
      </c>
    </row>
    <row r="4" spans="1:24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53"/>
      <c r="V4" s="34"/>
      <c r="W4" s="53"/>
      <c r="X4" s="34"/>
    </row>
    <row r="5" spans="1:24" ht="13.5">
      <c r="A5" s="34"/>
      <c r="B5" s="34" t="s">
        <v>70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5" ht="18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148" t="s">
        <v>71</v>
      </c>
      <c r="M8" s="148"/>
      <c r="N8" s="148"/>
      <c r="O8" s="148"/>
      <c r="P8" s="146"/>
      <c r="Q8" s="146"/>
      <c r="R8" s="146"/>
      <c r="S8" s="146"/>
      <c r="T8" s="146"/>
      <c r="U8" s="146"/>
      <c r="V8" s="146"/>
      <c r="W8" s="34"/>
      <c r="X8" s="34"/>
      <c r="Y8" s="86" t="s">
        <v>126</v>
      </c>
    </row>
    <row r="9" spans="1:25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 t="s">
        <v>72</v>
      </c>
      <c r="N9" s="34"/>
      <c r="O9" s="43"/>
      <c r="P9" s="146"/>
      <c r="Q9" s="146"/>
      <c r="R9" s="146"/>
      <c r="S9" s="146"/>
      <c r="T9" s="146"/>
      <c r="U9" s="146"/>
      <c r="V9" s="147"/>
      <c r="W9" s="44" t="s">
        <v>94</v>
      </c>
      <c r="X9" s="34"/>
      <c r="Y9" s="86" t="s">
        <v>127</v>
      </c>
    </row>
    <row r="10" spans="1:24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3.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4.25">
      <c r="A13" s="34"/>
      <c r="B13" s="34"/>
      <c r="C13" s="34"/>
      <c r="D13" s="34"/>
      <c r="E13" s="34"/>
      <c r="F13" s="102" t="s">
        <v>151</v>
      </c>
      <c r="G13" s="105" t="s">
        <v>166</v>
      </c>
      <c r="H13" s="36" t="s">
        <v>73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4"/>
      <c r="T13" s="34"/>
      <c r="U13" s="34"/>
      <c r="V13" s="34"/>
      <c r="W13" s="34"/>
      <c r="X13" s="34"/>
    </row>
    <row r="14" spans="1:24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5" ht="18" customHeight="1">
      <c r="A17" s="34"/>
      <c r="B17" s="104" t="s">
        <v>171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X17" s="43"/>
      <c r="Y17" s="32"/>
    </row>
    <row r="18" spans="1:24" ht="18" customHeight="1">
      <c r="A18" s="34"/>
      <c r="B18" s="43" t="s">
        <v>92</v>
      </c>
      <c r="C18" s="43"/>
      <c r="D18" s="43"/>
      <c r="E18" s="43"/>
      <c r="F18" s="43"/>
      <c r="G18" s="43"/>
      <c r="H18" s="4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3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3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3.5">
      <c r="A22" s="34"/>
      <c r="B22" s="34"/>
      <c r="C22" s="34"/>
      <c r="D22" s="34"/>
      <c r="E22" s="34"/>
      <c r="F22" s="34"/>
      <c r="G22" s="34"/>
      <c r="I22" s="34"/>
      <c r="J22" s="34"/>
      <c r="K22" s="34"/>
      <c r="L22" s="34" t="s">
        <v>74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3.5">
      <c r="A23" s="34"/>
      <c r="B23" s="34"/>
      <c r="C23" s="34"/>
      <c r="D23" s="34"/>
      <c r="E23" s="34"/>
      <c r="F23" s="34"/>
      <c r="G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3.5">
      <c r="A24" s="34"/>
      <c r="B24" s="34"/>
      <c r="C24" s="34"/>
      <c r="D24" s="34"/>
      <c r="E24" s="34"/>
      <c r="F24" s="34"/>
      <c r="G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5" ht="27" customHeight="1">
      <c r="A26" s="34"/>
      <c r="B26" s="145" t="s">
        <v>144</v>
      </c>
      <c r="C26" s="145"/>
      <c r="D26" s="145"/>
      <c r="E26" s="72"/>
      <c r="F26" s="142"/>
      <c r="G26" s="142"/>
      <c r="H26" s="142"/>
      <c r="I26" s="150" t="s">
        <v>75</v>
      </c>
      <c r="J26" s="150"/>
      <c r="K26" s="149"/>
      <c r="L26" s="149"/>
      <c r="M26" s="149"/>
      <c r="N26" s="149"/>
      <c r="O26" s="149"/>
      <c r="P26" s="149"/>
      <c r="Q26" s="149"/>
      <c r="R26" s="66" t="s">
        <v>18</v>
      </c>
      <c r="S26" s="142"/>
      <c r="T26" s="142"/>
      <c r="U26" s="142"/>
      <c r="V26" s="142"/>
      <c r="W26" s="142"/>
      <c r="X26" s="142"/>
      <c r="Y26" s="27"/>
    </row>
    <row r="27" spans="1:25" ht="13.5" customHeight="1">
      <c r="A27" s="34"/>
      <c r="B27" s="92"/>
      <c r="C27" s="92"/>
      <c r="D27" s="92"/>
      <c r="E27" s="92"/>
      <c r="F27" s="90"/>
      <c r="G27" s="90"/>
      <c r="H27" s="90"/>
      <c r="I27" s="91"/>
      <c r="J27" s="91"/>
      <c r="K27" s="94"/>
      <c r="L27" s="94"/>
      <c r="M27" s="94"/>
      <c r="N27" s="94"/>
      <c r="O27" s="94"/>
      <c r="P27" s="94"/>
      <c r="Q27" s="94"/>
      <c r="R27" s="66"/>
      <c r="S27" s="90"/>
      <c r="T27" s="90"/>
      <c r="U27" s="90"/>
      <c r="V27" s="90"/>
      <c r="W27" s="90"/>
      <c r="X27" s="90"/>
      <c r="Y27" s="27"/>
    </row>
    <row r="28" spans="1:25" ht="15" customHeight="1">
      <c r="A28" s="34"/>
      <c r="B28" s="72"/>
      <c r="C28" s="72"/>
      <c r="D28" s="72"/>
      <c r="E28" s="72"/>
      <c r="F28" s="74"/>
      <c r="G28" s="74"/>
      <c r="H28" s="74"/>
      <c r="I28" s="75"/>
      <c r="J28" s="75"/>
      <c r="K28" s="73"/>
      <c r="L28" s="73"/>
      <c r="M28" s="73"/>
      <c r="N28" s="73"/>
      <c r="O28" s="73"/>
      <c r="P28" s="73"/>
      <c r="Q28" s="73"/>
      <c r="R28" s="66"/>
      <c r="S28" s="74"/>
      <c r="T28" s="74"/>
      <c r="U28" s="74"/>
      <c r="V28" s="74"/>
      <c r="W28" s="74"/>
      <c r="X28" s="74"/>
      <c r="Y28" s="27"/>
    </row>
    <row r="29" spans="1:25" ht="21" customHeight="1">
      <c r="A29" s="34"/>
      <c r="B29" s="145" t="s">
        <v>143</v>
      </c>
      <c r="C29" s="145"/>
      <c r="D29" s="145"/>
      <c r="E29" s="74"/>
      <c r="F29" s="72" t="s">
        <v>142</v>
      </c>
      <c r="G29" s="63"/>
      <c r="H29" s="63"/>
      <c r="I29" s="70"/>
      <c r="J29" s="70"/>
      <c r="K29" s="71"/>
      <c r="L29" s="71"/>
      <c r="M29" s="71"/>
      <c r="N29" s="71"/>
      <c r="O29" s="71"/>
      <c r="P29" s="71"/>
      <c r="Q29" s="71"/>
      <c r="R29" s="66"/>
      <c r="S29" s="63"/>
      <c r="T29" s="63"/>
      <c r="U29" s="63"/>
      <c r="V29" s="63"/>
      <c r="W29" s="63"/>
      <c r="X29" s="63"/>
      <c r="Y29" s="27"/>
    </row>
    <row r="30" spans="1:25" ht="15" customHeight="1">
      <c r="A30" s="34"/>
      <c r="B30" s="92"/>
      <c r="C30" s="92"/>
      <c r="D30" s="92"/>
      <c r="E30" s="90"/>
      <c r="F30" s="92"/>
      <c r="G30" s="90"/>
      <c r="H30" s="90"/>
      <c r="I30" s="91"/>
      <c r="J30" s="91"/>
      <c r="K30" s="94"/>
      <c r="L30" s="94"/>
      <c r="M30" s="94"/>
      <c r="N30" s="94"/>
      <c r="O30" s="94"/>
      <c r="P30" s="94"/>
      <c r="Q30" s="94"/>
      <c r="R30" s="66"/>
      <c r="S30" s="90"/>
      <c r="T30" s="90"/>
      <c r="U30" s="90"/>
      <c r="V30" s="90"/>
      <c r="W30" s="90"/>
      <c r="X30" s="90"/>
      <c r="Y30" s="27"/>
    </row>
    <row r="31" spans="1:25" ht="15" customHeight="1">
      <c r="A31" s="34"/>
      <c r="B31" s="72"/>
      <c r="C31" s="76"/>
      <c r="D31" s="77"/>
      <c r="E31" s="79"/>
      <c r="F31" s="76"/>
      <c r="G31" s="78"/>
      <c r="H31" s="78"/>
      <c r="I31" s="83"/>
      <c r="J31" s="83"/>
      <c r="K31" s="84"/>
      <c r="L31" s="84"/>
      <c r="M31" s="84"/>
      <c r="N31" s="84"/>
      <c r="O31" s="84"/>
      <c r="P31" s="84"/>
      <c r="Q31" s="84"/>
      <c r="R31" s="85"/>
      <c r="S31" s="78"/>
      <c r="T31" s="78"/>
      <c r="U31" s="78"/>
      <c r="V31" s="78"/>
      <c r="W31" s="79"/>
      <c r="X31" s="74"/>
      <c r="Y31" s="27"/>
    </row>
    <row r="32" spans="1:25" ht="27" customHeight="1">
      <c r="A32" s="27"/>
      <c r="B32" s="82"/>
      <c r="C32" s="143" t="s">
        <v>138</v>
      </c>
      <c r="D32" s="142"/>
      <c r="E32" s="144"/>
      <c r="F32" s="95"/>
      <c r="G32" s="88"/>
      <c r="H32" s="141"/>
      <c r="I32" s="141"/>
      <c r="J32" s="141"/>
      <c r="K32" s="141"/>
      <c r="L32" s="88" t="s">
        <v>145</v>
      </c>
      <c r="M32" s="88"/>
      <c r="N32" s="88"/>
      <c r="O32" s="88"/>
      <c r="P32" s="141"/>
      <c r="Q32" s="141"/>
      <c r="R32" s="141"/>
      <c r="S32" s="141"/>
      <c r="T32" s="141"/>
      <c r="U32" s="88" t="s">
        <v>146</v>
      </c>
      <c r="V32" s="88"/>
      <c r="W32" s="96"/>
      <c r="X32" s="33"/>
      <c r="Y32" s="33"/>
    </row>
    <row r="33" spans="1:25" ht="15" customHeight="1">
      <c r="A33" s="27"/>
      <c r="B33" s="82"/>
      <c r="C33" s="97"/>
      <c r="D33" s="89"/>
      <c r="E33" s="98"/>
      <c r="F33" s="95"/>
      <c r="G33" s="88"/>
      <c r="H33" s="39"/>
      <c r="I33" s="39"/>
      <c r="J33" s="39"/>
      <c r="K33" s="88"/>
      <c r="L33" s="88"/>
      <c r="M33" s="88"/>
      <c r="N33" s="88"/>
      <c r="O33" s="88"/>
      <c r="P33" s="39"/>
      <c r="Q33" s="39"/>
      <c r="R33" s="39"/>
      <c r="S33" s="39"/>
      <c r="T33" s="88"/>
      <c r="U33" s="88"/>
      <c r="V33" s="88"/>
      <c r="W33" s="96"/>
      <c r="X33" s="33"/>
      <c r="Y33" s="33"/>
    </row>
    <row r="34" spans="1:25" ht="27" customHeight="1">
      <c r="A34" s="27"/>
      <c r="B34" s="82"/>
      <c r="C34" s="143" t="s">
        <v>139</v>
      </c>
      <c r="D34" s="142"/>
      <c r="E34" s="144"/>
      <c r="F34" s="95"/>
      <c r="G34" s="88"/>
      <c r="H34" s="142" t="s">
        <v>147</v>
      </c>
      <c r="I34" s="142"/>
      <c r="J34" s="142"/>
      <c r="K34" s="142"/>
      <c r="L34" s="88"/>
      <c r="M34" s="88" t="s">
        <v>148</v>
      </c>
      <c r="N34" s="34"/>
      <c r="O34" s="88"/>
      <c r="P34" s="141"/>
      <c r="Q34" s="141"/>
      <c r="R34" s="141"/>
      <c r="S34" s="141"/>
      <c r="T34" s="141"/>
      <c r="U34" s="141"/>
      <c r="V34" s="88"/>
      <c r="W34" s="96"/>
      <c r="X34" s="33"/>
      <c r="Y34" s="33"/>
    </row>
    <row r="35" spans="1:25" ht="15" customHeight="1">
      <c r="A35" s="27"/>
      <c r="B35" s="82"/>
      <c r="C35" s="97"/>
      <c r="D35" s="89"/>
      <c r="E35" s="9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96"/>
      <c r="X35" s="33"/>
      <c r="Y35" s="33"/>
    </row>
    <row r="36" spans="1:25" ht="27" customHeight="1">
      <c r="A36" s="27"/>
      <c r="B36" s="82"/>
      <c r="C36" s="135" t="s">
        <v>140</v>
      </c>
      <c r="D36" s="136"/>
      <c r="E36" s="137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Y36" s="27"/>
    </row>
    <row r="37" spans="1:23" ht="40.5" customHeight="1">
      <c r="A37" s="27"/>
      <c r="B37" s="82"/>
      <c r="C37" s="138" t="s">
        <v>141</v>
      </c>
      <c r="D37" s="139"/>
      <c r="E37" s="140"/>
      <c r="F37" s="138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2:23" ht="8.25" customHeight="1"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3:23" ht="13.5">
      <c r="C39" s="34" t="s">
        <v>173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3:23" ht="13.5">
      <c r="C40" s="34" t="s">
        <v>150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163" ht="13.5">
      <c r="A163" s="45" t="s">
        <v>32</v>
      </c>
    </row>
    <row r="164" ht="13.5">
      <c r="A164" s="46" t="s">
        <v>33</v>
      </c>
    </row>
    <row r="165" ht="13.5">
      <c r="A165" s="46" t="s">
        <v>34</v>
      </c>
    </row>
    <row r="166" ht="13.5">
      <c r="A166" s="46" t="s">
        <v>35</v>
      </c>
    </row>
    <row r="167" ht="13.5">
      <c r="A167" s="46" t="s">
        <v>36</v>
      </c>
    </row>
    <row r="168" ht="13.5">
      <c r="A168" s="46" t="s">
        <v>37</v>
      </c>
    </row>
    <row r="169" ht="13.5">
      <c r="A169" s="46" t="s">
        <v>38</v>
      </c>
    </row>
    <row r="170" ht="13.5">
      <c r="A170" s="46" t="s">
        <v>39</v>
      </c>
    </row>
    <row r="171" ht="13.5">
      <c r="A171" s="46" t="s">
        <v>40</v>
      </c>
    </row>
    <row r="172" ht="13.5">
      <c r="A172" s="46" t="s">
        <v>41</v>
      </c>
    </row>
    <row r="173" ht="13.5">
      <c r="A173" s="46" t="s">
        <v>42</v>
      </c>
    </row>
    <row r="174" ht="13.5">
      <c r="A174" s="46" t="s">
        <v>43</v>
      </c>
    </row>
    <row r="175" ht="13.5">
      <c r="A175" s="46" t="s">
        <v>44</v>
      </c>
    </row>
    <row r="176" ht="13.5">
      <c r="A176" s="46" t="s">
        <v>45</v>
      </c>
    </row>
    <row r="177" ht="13.5">
      <c r="A177" s="46" t="s">
        <v>46</v>
      </c>
    </row>
    <row r="178" ht="13.5">
      <c r="A178" s="46" t="s">
        <v>95</v>
      </c>
    </row>
    <row r="179" ht="13.5">
      <c r="A179" s="46" t="s">
        <v>47</v>
      </c>
    </row>
    <row r="180" ht="13.5">
      <c r="A180" s="46" t="s">
        <v>163</v>
      </c>
    </row>
  </sheetData>
  <sheetProtection/>
  <mergeCells count="19">
    <mergeCell ref="B29:D29"/>
    <mergeCell ref="P8:V8"/>
    <mergeCell ref="P9:V9"/>
    <mergeCell ref="L8:O8"/>
    <mergeCell ref="B26:D26"/>
    <mergeCell ref="K26:Q26"/>
    <mergeCell ref="F26:H26"/>
    <mergeCell ref="S26:X26"/>
    <mergeCell ref="I26:J26"/>
    <mergeCell ref="C36:E36"/>
    <mergeCell ref="C37:E37"/>
    <mergeCell ref="H32:K32"/>
    <mergeCell ref="P32:T32"/>
    <mergeCell ref="H34:K34"/>
    <mergeCell ref="P34:U34"/>
    <mergeCell ref="F37:W37"/>
    <mergeCell ref="F36:W36"/>
    <mergeCell ref="C34:E34"/>
    <mergeCell ref="C32:E32"/>
  </mergeCells>
  <dataValidations count="1">
    <dataValidation type="list" allowBlank="1" showInputMessage="1" showErrorMessage="1" sqref="P8">
      <formula1>$A$163:$A$180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R199"/>
  <sheetViews>
    <sheetView showZeros="0" tabSelected="1" view="pageBreakPreview" zoomScaleSheetLayoutView="100" zoomScalePageLayoutView="0" workbookViewId="0" topLeftCell="A13">
      <selection activeCell="H27" sqref="H27"/>
    </sheetView>
  </sheetViews>
  <sheetFormatPr defaultColWidth="9.140625" defaultRowHeight="13.5" customHeight="1"/>
  <cols>
    <col min="1" max="1" width="14.421875" style="8" customWidth="1"/>
    <col min="2" max="2" width="11.28125" style="8" bestFit="1" customWidth="1"/>
    <col min="3" max="3" width="13.421875" style="8" customWidth="1"/>
    <col min="4" max="4" width="6.8515625" style="8" bestFit="1" customWidth="1"/>
    <col min="5" max="5" width="5.28125" style="2" bestFit="1" customWidth="1"/>
    <col min="6" max="6" width="3.421875" style="8" bestFit="1" customWidth="1"/>
    <col min="7" max="7" width="6.00390625" style="2" customWidth="1"/>
    <col min="8" max="8" width="3.421875" style="8" bestFit="1" customWidth="1"/>
    <col min="9" max="9" width="3.140625" style="2" customWidth="1"/>
    <col min="10" max="10" width="8.140625" style="108" customWidth="1"/>
    <col min="11" max="11" width="2.421875" style="2" bestFit="1" customWidth="1"/>
    <col min="12" max="12" width="9.00390625" style="8" customWidth="1"/>
    <col min="13" max="13" width="3.421875" style="2" bestFit="1" customWidth="1"/>
    <col min="14" max="15" width="5.140625" style="8" customWidth="1"/>
    <col min="16" max="17" width="9.00390625" style="8" customWidth="1"/>
    <col min="18" max="18" width="21.140625" style="8" bestFit="1" customWidth="1"/>
    <col min="19" max="16384" width="9.00390625" style="8" customWidth="1"/>
  </cols>
  <sheetData>
    <row r="1" ht="13.5" customHeight="1">
      <c r="A1" s="8" t="s">
        <v>154</v>
      </c>
    </row>
    <row r="2" spans="1:13" ht="13.5" customHeight="1">
      <c r="A2" s="163" t="s">
        <v>167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2" ht="13.5" customHeight="1">
      <c r="A3" s="2"/>
      <c r="B3" s="2"/>
      <c r="C3" s="2"/>
      <c r="D3" s="2"/>
      <c r="F3" s="2"/>
      <c r="H3" s="2"/>
      <c r="L3" s="2"/>
    </row>
    <row r="4" spans="5:14" ht="13.5" customHeight="1">
      <c r="E4" s="164"/>
      <c r="F4" s="165"/>
      <c r="G4" s="165"/>
      <c r="H4" s="165"/>
      <c r="I4" s="165"/>
      <c r="J4" s="165"/>
      <c r="K4" s="166"/>
      <c r="L4" s="163" t="s">
        <v>31</v>
      </c>
      <c r="M4" s="163"/>
      <c r="N4" s="59" t="s">
        <v>128</v>
      </c>
    </row>
    <row r="5" ht="13.5" customHeight="1">
      <c r="A5" s="8" t="s">
        <v>6</v>
      </c>
    </row>
    <row r="6" spans="1:13" ht="13.5" customHeight="1">
      <c r="A6" s="1" t="s">
        <v>10</v>
      </c>
      <c r="B6" s="1" t="s">
        <v>20</v>
      </c>
      <c r="C6" s="159" t="s">
        <v>11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ht="13.5" customHeight="1" thickBot="1">
      <c r="A7" s="1" t="s">
        <v>5</v>
      </c>
      <c r="B7" s="16"/>
      <c r="C7" s="162" t="s">
        <v>172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3.5" customHeight="1" thickBot="1">
      <c r="A8" s="15" t="s">
        <v>0</v>
      </c>
      <c r="B8" s="17">
        <f>SUM(B7)</f>
        <v>0</v>
      </c>
      <c r="C8" s="180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ht="5.25" customHeight="1"/>
    <row r="10" ht="13.5" customHeight="1">
      <c r="A10" s="8" t="s">
        <v>7</v>
      </c>
    </row>
    <row r="11" spans="1:13" ht="13.5" customHeight="1" thickBot="1">
      <c r="A11" s="7" t="s">
        <v>10</v>
      </c>
      <c r="B11" s="7" t="s">
        <v>20</v>
      </c>
      <c r="C11" s="197" t="s">
        <v>11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9"/>
    </row>
    <row r="12" spans="1:18" ht="13.5" customHeight="1">
      <c r="A12" s="187" t="s">
        <v>179</v>
      </c>
      <c r="B12" s="193">
        <f>SUM(L14:L20)</f>
        <v>0</v>
      </c>
      <c r="C12" s="188" t="s">
        <v>175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P12" s="151" t="s">
        <v>49</v>
      </c>
      <c r="Q12" s="153" t="s">
        <v>50</v>
      </c>
      <c r="R12" s="155" t="s">
        <v>51</v>
      </c>
    </row>
    <row r="13" spans="1:18" ht="13.5" customHeight="1">
      <c r="A13" s="191"/>
      <c r="B13" s="194"/>
      <c r="C13" s="134" t="s">
        <v>186</v>
      </c>
      <c r="D13" s="114" t="s">
        <v>176</v>
      </c>
      <c r="E13" s="115" t="s">
        <v>14</v>
      </c>
      <c r="F13" s="116"/>
      <c r="G13" s="122" t="s">
        <v>15</v>
      </c>
      <c r="H13" s="116"/>
      <c r="I13" s="115" t="s">
        <v>16</v>
      </c>
      <c r="J13" s="127" t="s">
        <v>177</v>
      </c>
      <c r="K13" s="115" t="s">
        <v>17</v>
      </c>
      <c r="L13" s="118" t="s">
        <v>178</v>
      </c>
      <c r="M13" s="117" t="s">
        <v>18</v>
      </c>
      <c r="P13" s="152"/>
      <c r="Q13" s="154"/>
      <c r="R13" s="156"/>
    </row>
    <row r="14" spans="1:18" ht="13.5" customHeight="1">
      <c r="A14" s="191"/>
      <c r="B14" s="194"/>
      <c r="C14" s="9"/>
      <c r="D14" s="10"/>
      <c r="E14" s="3" t="s">
        <v>14</v>
      </c>
      <c r="F14" s="13"/>
      <c r="G14" s="124" t="s">
        <v>15</v>
      </c>
      <c r="H14" s="13"/>
      <c r="I14" s="3" t="s">
        <v>16</v>
      </c>
      <c r="J14" s="3"/>
      <c r="K14" s="3" t="s">
        <v>17</v>
      </c>
      <c r="L14" s="10">
        <f aca="true" t="shared" si="0" ref="L14:L20">R14</f>
        <v>0</v>
      </c>
      <c r="M14" s="5" t="s">
        <v>18</v>
      </c>
      <c r="P14" s="20">
        <f>D14*F14*H14+J14</f>
        <v>0</v>
      </c>
      <c r="Q14" s="19">
        <f>ROUNDDOWN(P14*0.1021,0)</f>
        <v>0</v>
      </c>
      <c r="R14" s="21">
        <f aca="true" t="shared" si="1" ref="R14:R20">P14-Q14</f>
        <v>0</v>
      </c>
    </row>
    <row r="15" spans="1:18" ht="13.5" customHeight="1">
      <c r="A15" s="191"/>
      <c r="B15" s="194"/>
      <c r="C15" s="9"/>
      <c r="D15" s="10"/>
      <c r="E15" s="3" t="s">
        <v>14</v>
      </c>
      <c r="F15" s="13"/>
      <c r="G15" s="124" t="s">
        <v>15</v>
      </c>
      <c r="H15" s="13"/>
      <c r="I15" s="3" t="s">
        <v>16</v>
      </c>
      <c r="J15" s="3"/>
      <c r="K15" s="3" t="s">
        <v>17</v>
      </c>
      <c r="L15" s="10">
        <f t="shared" si="0"/>
        <v>0</v>
      </c>
      <c r="M15" s="5" t="s">
        <v>18</v>
      </c>
      <c r="P15" s="20">
        <f aca="true" t="shared" si="2" ref="P15:P20">D15*F15*H15+J15</f>
        <v>0</v>
      </c>
      <c r="Q15" s="19">
        <f aca="true" t="shared" si="3" ref="Q15:Q20">ROUNDDOWN(P15*0.1021,0)</f>
        <v>0</v>
      </c>
      <c r="R15" s="21">
        <f t="shared" si="1"/>
        <v>0</v>
      </c>
    </row>
    <row r="16" spans="1:18" ht="13.5" customHeight="1">
      <c r="A16" s="191"/>
      <c r="B16" s="194"/>
      <c r="C16" s="9"/>
      <c r="D16" s="10"/>
      <c r="E16" s="3" t="s">
        <v>14</v>
      </c>
      <c r="F16" s="13"/>
      <c r="G16" s="124" t="s">
        <v>15</v>
      </c>
      <c r="H16" s="13"/>
      <c r="I16" s="3" t="s">
        <v>16</v>
      </c>
      <c r="J16" s="3"/>
      <c r="K16" s="3" t="s">
        <v>17</v>
      </c>
      <c r="L16" s="10">
        <f t="shared" si="0"/>
        <v>0</v>
      </c>
      <c r="M16" s="5" t="s">
        <v>18</v>
      </c>
      <c r="P16" s="20">
        <f t="shared" si="2"/>
        <v>0</v>
      </c>
      <c r="Q16" s="19">
        <f t="shared" si="3"/>
        <v>0</v>
      </c>
      <c r="R16" s="21">
        <f t="shared" si="1"/>
        <v>0</v>
      </c>
    </row>
    <row r="17" spans="1:18" ht="13.5" customHeight="1">
      <c r="A17" s="191"/>
      <c r="B17" s="194"/>
      <c r="C17" s="9"/>
      <c r="D17" s="10"/>
      <c r="E17" s="3" t="s">
        <v>14</v>
      </c>
      <c r="F17" s="13"/>
      <c r="G17" s="124" t="s">
        <v>15</v>
      </c>
      <c r="H17" s="13"/>
      <c r="I17" s="3" t="s">
        <v>16</v>
      </c>
      <c r="J17" s="3"/>
      <c r="K17" s="3" t="s">
        <v>19</v>
      </c>
      <c r="L17" s="10">
        <f t="shared" si="0"/>
        <v>0</v>
      </c>
      <c r="M17" s="5" t="s">
        <v>18</v>
      </c>
      <c r="P17" s="20">
        <f t="shared" si="2"/>
        <v>0</v>
      </c>
      <c r="Q17" s="19">
        <f t="shared" si="3"/>
        <v>0</v>
      </c>
      <c r="R17" s="21">
        <f t="shared" si="1"/>
        <v>0</v>
      </c>
    </row>
    <row r="18" spans="1:18" ht="13.5" customHeight="1">
      <c r="A18" s="191"/>
      <c r="B18" s="194"/>
      <c r="C18" s="9"/>
      <c r="D18" s="10"/>
      <c r="E18" s="3" t="s">
        <v>14</v>
      </c>
      <c r="F18" s="13"/>
      <c r="G18" s="124" t="s">
        <v>15</v>
      </c>
      <c r="H18" s="13"/>
      <c r="I18" s="3" t="s">
        <v>16</v>
      </c>
      <c r="J18" s="3"/>
      <c r="K18" s="3" t="s">
        <v>19</v>
      </c>
      <c r="L18" s="10">
        <f t="shared" si="0"/>
        <v>0</v>
      </c>
      <c r="M18" s="5" t="s">
        <v>18</v>
      </c>
      <c r="P18" s="20">
        <f t="shared" si="2"/>
        <v>0</v>
      </c>
      <c r="Q18" s="19">
        <f t="shared" si="3"/>
        <v>0</v>
      </c>
      <c r="R18" s="21">
        <f t="shared" si="1"/>
        <v>0</v>
      </c>
    </row>
    <row r="19" spans="1:18" ht="13.5" customHeight="1">
      <c r="A19" s="191"/>
      <c r="B19" s="194"/>
      <c r="C19" s="9"/>
      <c r="D19" s="10"/>
      <c r="E19" s="3" t="s">
        <v>14</v>
      </c>
      <c r="F19" s="13"/>
      <c r="G19" s="124" t="s">
        <v>15</v>
      </c>
      <c r="H19" s="13"/>
      <c r="I19" s="3" t="s">
        <v>16</v>
      </c>
      <c r="J19" s="3"/>
      <c r="K19" s="3" t="s">
        <v>19</v>
      </c>
      <c r="L19" s="10">
        <f t="shared" si="0"/>
        <v>0</v>
      </c>
      <c r="M19" s="5" t="s">
        <v>18</v>
      </c>
      <c r="P19" s="20">
        <f t="shared" si="2"/>
        <v>0</v>
      </c>
      <c r="Q19" s="19">
        <f t="shared" si="3"/>
        <v>0</v>
      </c>
      <c r="R19" s="21">
        <f t="shared" si="1"/>
        <v>0</v>
      </c>
    </row>
    <row r="20" spans="1:18" ht="13.5" customHeight="1" thickBot="1">
      <c r="A20" s="192"/>
      <c r="B20" s="195"/>
      <c r="C20" s="11"/>
      <c r="D20" s="12"/>
      <c r="E20" s="4" t="s">
        <v>14</v>
      </c>
      <c r="F20" s="14"/>
      <c r="G20" s="125" t="s">
        <v>15</v>
      </c>
      <c r="H20" s="14"/>
      <c r="I20" s="4" t="s">
        <v>16</v>
      </c>
      <c r="J20" s="4"/>
      <c r="K20" s="4" t="s">
        <v>19</v>
      </c>
      <c r="L20" s="10">
        <f t="shared" si="0"/>
        <v>0</v>
      </c>
      <c r="M20" s="6" t="s">
        <v>18</v>
      </c>
      <c r="P20" s="22">
        <f t="shared" si="2"/>
        <v>0</v>
      </c>
      <c r="Q20" s="23">
        <f t="shared" si="3"/>
        <v>0</v>
      </c>
      <c r="R20" s="24">
        <f t="shared" si="1"/>
        <v>0</v>
      </c>
    </row>
    <row r="21" spans="1:13" ht="13.5" customHeight="1">
      <c r="A21" s="187" t="s">
        <v>13</v>
      </c>
      <c r="B21" s="177">
        <f>SUM(L22:L24)</f>
        <v>0</v>
      </c>
      <c r="C21" s="172" t="s">
        <v>21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4"/>
    </row>
    <row r="22" spans="1:16" ht="13.5" customHeight="1">
      <c r="A22" s="191"/>
      <c r="B22" s="178"/>
      <c r="C22" s="9"/>
      <c r="D22" s="10"/>
      <c r="E22" s="3" t="s">
        <v>14</v>
      </c>
      <c r="F22" s="13"/>
      <c r="G22" s="124" t="s">
        <v>15</v>
      </c>
      <c r="H22" s="13"/>
      <c r="I22" s="3" t="s">
        <v>16</v>
      </c>
      <c r="J22" s="3"/>
      <c r="K22" s="3" t="s">
        <v>17</v>
      </c>
      <c r="L22" s="10">
        <f>D22*F22*H22</f>
        <v>0</v>
      </c>
      <c r="M22" s="5" t="s">
        <v>18</v>
      </c>
      <c r="P22" s="26" t="s">
        <v>68</v>
      </c>
    </row>
    <row r="23" spans="1:16" ht="13.5" customHeight="1">
      <c r="A23" s="191"/>
      <c r="B23" s="178"/>
      <c r="C23" s="9"/>
      <c r="D23" s="10"/>
      <c r="E23" s="3" t="s">
        <v>14</v>
      </c>
      <c r="F23" s="13"/>
      <c r="G23" s="124" t="s">
        <v>15</v>
      </c>
      <c r="H23" s="13"/>
      <c r="I23" s="3" t="s">
        <v>16</v>
      </c>
      <c r="J23" s="3"/>
      <c r="K23" s="3" t="s">
        <v>17</v>
      </c>
      <c r="L23" s="10">
        <f>D23*F23*H23</f>
        <v>0</v>
      </c>
      <c r="M23" s="5" t="s">
        <v>18</v>
      </c>
      <c r="P23" s="52" t="s">
        <v>182</v>
      </c>
    </row>
    <row r="24" spans="1:13" ht="13.5" customHeight="1">
      <c r="A24" s="192"/>
      <c r="B24" s="186"/>
      <c r="C24" s="11"/>
      <c r="D24" s="12"/>
      <c r="E24" s="4" t="s">
        <v>14</v>
      </c>
      <c r="F24" s="14"/>
      <c r="G24" s="125" t="s">
        <v>15</v>
      </c>
      <c r="H24" s="14"/>
      <c r="I24" s="4" t="s">
        <v>16</v>
      </c>
      <c r="J24" s="4"/>
      <c r="K24" s="4" t="s">
        <v>17</v>
      </c>
      <c r="L24" s="12">
        <f>D24*F24*H24</f>
        <v>0</v>
      </c>
      <c r="M24" s="6" t="s">
        <v>18</v>
      </c>
    </row>
    <row r="25" spans="1:18" ht="13.5" customHeight="1">
      <c r="A25" s="187" t="s">
        <v>181</v>
      </c>
      <c r="B25" s="177">
        <f>SUM(I26:L33)</f>
        <v>0</v>
      </c>
      <c r="C25" s="169" t="s">
        <v>184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P25" s="119"/>
      <c r="Q25" s="119"/>
      <c r="R25" s="120"/>
    </row>
    <row r="26" spans="1:18" ht="13.5" customHeight="1">
      <c r="A26" s="191"/>
      <c r="B26" s="178"/>
      <c r="C26" s="9"/>
      <c r="D26" s="10"/>
      <c r="E26" s="3" t="s">
        <v>14</v>
      </c>
      <c r="F26" s="13"/>
      <c r="G26" s="3" t="s">
        <v>16</v>
      </c>
      <c r="H26" s="3" t="s">
        <v>17</v>
      </c>
      <c r="I26" s="160">
        <f>$R26</f>
        <v>0</v>
      </c>
      <c r="J26" s="160"/>
      <c r="K26" s="160"/>
      <c r="L26" s="160"/>
      <c r="M26" s="5" t="s">
        <v>18</v>
      </c>
      <c r="P26" s="121"/>
      <c r="Q26" s="121"/>
      <c r="R26" s="121"/>
    </row>
    <row r="27" spans="1:18" ht="13.5" customHeight="1">
      <c r="A27" s="191"/>
      <c r="B27" s="178"/>
      <c r="C27" s="9"/>
      <c r="D27" s="10"/>
      <c r="E27" s="3" t="s">
        <v>14</v>
      </c>
      <c r="F27" s="13"/>
      <c r="G27" s="3" t="s">
        <v>16</v>
      </c>
      <c r="H27" s="3" t="s">
        <v>17</v>
      </c>
      <c r="I27" s="160">
        <f aca="true" t="shared" si="4" ref="I27:I33">$R27</f>
        <v>0</v>
      </c>
      <c r="J27" s="160"/>
      <c r="K27" s="160"/>
      <c r="L27" s="160"/>
      <c r="M27" s="5" t="s">
        <v>18</v>
      </c>
      <c r="P27" s="121"/>
      <c r="Q27" s="121"/>
      <c r="R27" s="121"/>
    </row>
    <row r="28" spans="1:18" ht="13.5" customHeight="1">
      <c r="A28" s="191"/>
      <c r="B28" s="178"/>
      <c r="C28" s="9"/>
      <c r="D28" s="10"/>
      <c r="E28" s="3" t="s">
        <v>14</v>
      </c>
      <c r="F28" s="13"/>
      <c r="G28" s="3" t="s">
        <v>16</v>
      </c>
      <c r="H28" s="3" t="s">
        <v>17</v>
      </c>
      <c r="I28" s="160">
        <f t="shared" si="4"/>
        <v>0</v>
      </c>
      <c r="J28" s="160"/>
      <c r="K28" s="160"/>
      <c r="L28" s="160"/>
      <c r="M28" s="5" t="s">
        <v>18</v>
      </c>
      <c r="P28" s="121"/>
      <c r="Q28" s="121"/>
      <c r="R28" s="121"/>
    </row>
    <row r="29" spans="1:18" ht="13.5" customHeight="1">
      <c r="A29" s="191"/>
      <c r="B29" s="178"/>
      <c r="C29" s="9"/>
      <c r="D29" s="10"/>
      <c r="E29" s="3" t="s">
        <v>14</v>
      </c>
      <c r="F29" s="13"/>
      <c r="G29" s="3" t="s">
        <v>16</v>
      </c>
      <c r="H29" s="3" t="s">
        <v>17</v>
      </c>
      <c r="I29" s="160">
        <f t="shared" si="4"/>
        <v>0</v>
      </c>
      <c r="J29" s="160"/>
      <c r="K29" s="160"/>
      <c r="L29" s="160"/>
      <c r="M29" s="5" t="s">
        <v>18</v>
      </c>
      <c r="P29" s="121"/>
      <c r="Q29" s="121"/>
      <c r="R29" s="121"/>
    </row>
    <row r="30" spans="1:18" ht="13.5" customHeight="1">
      <c r="A30" s="191"/>
      <c r="B30" s="178"/>
      <c r="C30" s="9"/>
      <c r="D30" s="10"/>
      <c r="E30" s="3" t="s">
        <v>14</v>
      </c>
      <c r="F30" s="13"/>
      <c r="G30" s="3" t="s">
        <v>16</v>
      </c>
      <c r="H30" s="3" t="s">
        <v>17</v>
      </c>
      <c r="I30" s="160">
        <f t="shared" si="4"/>
        <v>0</v>
      </c>
      <c r="J30" s="160"/>
      <c r="K30" s="160"/>
      <c r="L30" s="160"/>
      <c r="M30" s="5" t="s">
        <v>18</v>
      </c>
      <c r="P30" s="121"/>
      <c r="Q30" s="121"/>
      <c r="R30" s="121"/>
    </row>
    <row r="31" spans="1:18" ht="13.5" customHeight="1">
      <c r="A31" s="191"/>
      <c r="B31" s="178"/>
      <c r="C31" s="9"/>
      <c r="D31" s="10"/>
      <c r="E31" s="3" t="s">
        <v>14</v>
      </c>
      <c r="F31" s="13"/>
      <c r="G31" s="3" t="s">
        <v>16</v>
      </c>
      <c r="H31" s="3" t="s">
        <v>17</v>
      </c>
      <c r="I31" s="160">
        <f t="shared" si="4"/>
        <v>0</v>
      </c>
      <c r="J31" s="160"/>
      <c r="K31" s="160"/>
      <c r="L31" s="160"/>
      <c r="M31" s="5" t="s">
        <v>18</v>
      </c>
      <c r="P31" s="121"/>
      <c r="Q31" s="121"/>
      <c r="R31" s="121"/>
    </row>
    <row r="32" spans="1:18" ht="13.5" customHeight="1">
      <c r="A32" s="191"/>
      <c r="B32" s="178"/>
      <c r="C32" s="9"/>
      <c r="D32" s="10"/>
      <c r="E32" s="3" t="s">
        <v>14</v>
      </c>
      <c r="F32" s="13"/>
      <c r="G32" s="3" t="s">
        <v>16</v>
      </c>
      <c r="H32" s="3" t="s">
        <v>17</v>
      </c>
      <c r="I32" s="160">
        <f t="shared" si="4"/>
        <v>0</v>
      </c>
      <c r="J32" s="160"/>
      <c r="K32" s="160"/>
      <c r="L32" s="160"/>
      <c r="M32" s="5" t="s">
        <v>18</v>
      </c>
      <c r="P32" s="121"/>
      <c r="Q32" s="121"/>
      <c r="R32" s="121"/>
    </row>
    <row r="33" spans="1:18" ht="13.5" customHeight="1">
      <c r="A33" s="192"/>
      <c r="B33" s="186"/>
      <c r="C33" s="11"/>
      <c r="D33" s="12"/>
      <c r="E33" s="4" t="s">
        <v>14</v>
      </c>
      <c r="F33" s="14"/>
      <c r="G33" s="4" t="s">
        <v>16</v>
      </c>
      <c r="H33" s="4" t="s">
        <v>17</v>
      </c>
      <c r="I33" s="161">
        <f t="shared" si="4"/>
        <v>0</v>
      </c>
      <c r="J33" s="161"/>
      <c r="K33" s="161"/>
      <c r="L33" s="161"/>
      <c r="M33" s="6" t="s">
        <v>18</v>
      </c>
      <c r="P33" s="121"/>
      <c r="Q33" s="121"/>
      <c r="R33" s="121"/>
    </row>
    <row r="34" spans="1:16" ht="13.5" customHeight="1">
      <c r="A34" s="187" t="s">
        <v>12</v>
      </c>
      <c r="B34" s="177">
        <f>SUM(L35:L39)</f>
        <v>0</v>
      </c>
      <c r="C34" s="181" t="s">
        <v>24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3"/>
      <c r="P34" s="26"/>
    </row>
    <row r="35" spans="1:13" ht="13.5" customHeight="1">
      <c r="A35" s="191"/>
      <c r="B35" s="178"/>
      <c r="C35" s="167"/>
      <c r="D35" s="168"/>
      <c r="E35" s="160"/>
      <c r="F35" s="160"/>
      <c r="G35" s="3" t="s">
        <v>18</v>
      </c>
      <c r="H35" s="3" t="s">
        <v>22</v>
      </c>
      <c r="I35" s="10"/>
      <c r="J35" s="10"/>
      <c r="K35" s="3" t="s">
        <v>17</v>
      </c>
      <c r="L35" s="10">
        <f>E35*I35</f>
        <v>0</v>
      </c>
      <c r="M35" s="5" t="s">
        <v>18</v>
      </c>
    </row>
    <row r="36" spans="1:13" ht="13.5" customHeight="1">
      <c r="A36" s="191"/>
      <c r="B36" s="178"/>
      <c r="C36" s="167"/>
      <c r="D36" s="168"/>
      <c r="E36" s="160"/>
      <c r="F36" s="160"/>
      <c r="G36" s="3" t="s">
        <v>18</v>
      </c>
      <c r="H36" s="3" t="s">
        <v>22</v>
      </c>
      <c r="I36" s="10"/>
      <c r="J36" s="10"/>
      <c r="K36" s="3" t="s">
        <v>17</v>
      </c>
      <c r="L36" s="10">
        <f>E36*I36</f>
        <v>0</v>
      </c>
      <c r="M36" s="5" t="s">
        <v>18</v>
      </c>
    </row>
    <row r="37" spans="1:13" ht="13.5" customHeight="1">
      <c r="A37" s="191"/>
      <c r="B37" s="178"/>
      <c r="C37" s="167"/>
      <c r="D37" s="168"/>
      <c r="E37" s="160"/>
      <c r="F37" s="160"/>
      <c r="G37" s="3" t="s">
        <v>18</v>
      </c>
      <c r="H37" s="3" t="s">
        <v>22</v>
      </c>
      <c r="I37" s="10"/>
      <c r="J37" s="10"/>
      <c r="K37" s="3" t="s">
        <v>17</v>
      </c>
      <c r="L37" s="10">
        <f>E37*I37</f>
        <v>0</v>
      </c>
      <c r="M37" s="5" t="s">
        <v>18</v>
      </c>
    </row>
    <row r="38" spans="1:13" ht="13.5" customHeight="1">
      <c r="A38" s="191"/>
      <c r="B38" s="178"/>
      <c r="C38" s="167"/>
      <c r="D38" s="168"/>
      <c r="E38" s="160"/>
      <c r="F38" s="160"/>
      <c r="G38" s="3" t="s">
        <v>18</v>
      </c>
      <c r="H38" s="3" t="s">
        <v>22</v>
      </c>
      <c r="I38" s="10"/>
      <c r="J38" s="10"/>
      <c r="K38" s="3" t="s">
        <v>17</v>
      </c>
      <c r="L38" s="10">
        <f>E38*I38</f>
        <v>0</v>
      </c>
      <c r="M38" s="5" t="s">
        <v>18</v>
      </c>
    </row>
    <row r="39" spans="1:13" ht="13.5" customHeight="1">
      <c r="A39" s="192"/>
      <c r="B39" s="186"/>
      <c r="C39" s="184"/>
      <c r="D39" s="185"/>
      <c r="E39" s="161"/>
      <c r="F39" s="161"/>
      <c r="G39" s="4" t="s">
        <v>18</v>
      </c>
      <c r="H39" s="4" t="s">
        <v>22</v>
      </c>
      <c r="I39" s="12"/>
      <c r="J39" s="12"/>
      <c r="K39" s="4" t="s">
        <v>17</v>
      </c>
      <c r="L39" s="12">
        <f>E39*I39</f>
        <v>0</v>
      </c>
      <c r="M39" s="6" t="s">
        <v>18</v>
      </c>
    </row>
    <row r="40" spans="1:13" ht="13.5" customHeight="1">
      <c r="A40" s="175" t="s">
        <v>1</v>
      </c>
      <c r="B40" s="177">
        <f>SUM(L41:L45)</f>
        <v>0</v>
      </c>
      <c r="C40" s="181" t="s">
        <v>24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3"/>
    </row>
    <row r="41" spans="1:13" ht="13.5" customHeight="1">
      <c r="A41" s="176"/>
      <c r="B41" s="178"/>
      <c r="C41" s="167"/>
      <c r="D41" s="168"/>
      <c r="E41" s="160"/>
      <c r="F41" s="160"/>
      <c r="G41" s="3" t="s">
        <v>18</v>
      </c>
      <c r="H41" s="3" t="s">
        <v>22</v>
      </c>
      <c r="I41" s="10"/>
      <c r="J41" s="10"/>
      <c r="K41" s="3" t="s">
        <v>17</v>
      </c>
      <c r="L41" s="10">
        <f>E41*I41</f>
        <v>0</v>
      </c>
      <c r="M41" s="5" t="s">
        <v>18</v>
      </c>
    </row>
    <row r="42" spans="1:13" ht="13.5" customHeight="1">
      <c r="A42" s="176"/>
      <c r="B42" s="178"/>
      <c r="C42" s="167"/>
      <c r="D42" s="168"/>
      <c r="E42" s="160"/>
      <c r="F42" s="160"/>
      <c r="G42" s="3" t="s">
        <v>18</v>
      </c>
      <c r="H42" s="3" t="s">
        <v>22</v>
      </c>
      <c r="I42" s="10"/>
      <c r="J42" s="10"/>
      <c r="K42" s="3" t="s">
        <v>17</v>
      </c>
      <c r="L42" s="10">
        <f>E42*I42</f>
        <v>0</v>
      </c>
      <c r="M42" s="5" t="s">
        <v>18</v>
      </c>
    </row>
    <row r="43" spans="1:13" ht="13.5" customHeight="1">
      <c r="A43" s="176"/>
      <c r="B43" s="178"/>
      <c r="C43" s="167"/>
      <c r="D43" s="168"/>
      <c r="E43" s="160"/>
      <c r="F43" s="160"/>
      <c r="G43" s="3" t="s">
        <v>18</v>
      </c>
      <c r="H43" s="3" t="s">
        <v>22</v>
      </c>
      <c r="I43" s="10"/>
      <c r="J43" s="10"/>
      <c r="K43" s="3" t="s">
        <v>17</v>
      </c>
      <c r="L43" s="10">
        <f>E43*I43</f>
        <v>0</v>
      </c>
      <c r="M43" s="5" t="s">
        <v>18</v>
      </c>
    </row>
    <row r="44" spans="1:13" ht="13.5" customHeight="1">
      <c r="A44" s="176"/>
      <c r="B44" s="178"/>
      <c r="C44" s="167"/>
      <c r="D44" s="168"/>
      <c r="E44" s="160"/>
      <c r="F44" s="160"/>
      <c r="G44" s="3" t="s">
        <v>18</v>
      </c>
      <c r="H44" s="3" t="s">
        <v>22</v>
      </c>
      <c r="I44" s="10"/>
      <c r="J44" s="10"/>
      <c r="K44" s="3" t="s">
        <v>17</v>
      </c>
      <c r="L44" s="10">
        <f>E44*I44</f>
        <v>0</v>
      </c>
      <c r="M44" s="5" t="s">
        <v>18</v>
      </c>
    </row>
    <row r="45" spans="1:13" ht="13.5" customHeight="1">
      <c r="A45" s="154"/>
      <c r="B45" s="186"/>
      <c r="C45" s="184"/>
      <c r="D45" s="185"/>
      <c r="E45" s="161"/>
      <c r="F45" s="161"/>
      <c r="G45" s="4" t="s">
        <v>18</v>
      </c>
      <c r="H45" s="4" t="s">
        <v>22</v>
      </c>
      <c r="I45" s="12"/>
      <c r="J45" s="12"/>
      <c r="K45" s="4" t="s">
        <v>17</v>
      </c>
      <c r="L45" s="12">
        <f>E45*I45</f>
        <v>0</v>
      </c>
      <c r="M45" s="6" t="s">
        <v>18</v>
      </c>
    </row>
    <row r="46" spans="1:13" ht="13.5" customHeight="1">
      <c r="A46" s="175" t="s">
        <v>2</v>
      </c>
      <c r="B46" s="177">
        <f>SUM(L47:L48)</f>
        <v>0</v>
      </c>
      <c r="C46" s="181" t="s">
        <v>24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3"/>
    </row>
    <row r="47" spans="1:13" ht="13.5" customHeight="1">
      <c r="A47" s="176"/>
      <c r="B47" s="178"/>
      <c r="C47" s="167"/>
      <c r="D47" s="168"/>
      <c r="E47" s="160"/>
      <c r="F47" s="160"/>
      <c r="G47" s="3" t="s">
        <v>18</v>
      </c>
      <c r="H47" s="3" t="s">
        <v>22</v>
      </c>
      <c r="I47" s="10"/>
      <c r="J47" s="10"/>
      <c r="K47" s="3" t="s">
        <v>17</v>
      </c>
      <c r="L47" s="10">
        <f>E47*I47</f>
        <v>0</v>
      </c>
      <c r="M47" s="5" t="s">
        <v>18</v>
      </c>
    </row>
    <row r="48" spans="1:13" ht="13.5" customHeight="1">
      <c r="A48" s="154"/>
      <c r="B48" s="186"/>
      <c r="C48" s="167"/>
      <c r="D48" s="168"/>
      <c r="E48" s="160"/>
      <c r="F48" s="160"/>
      <c r="G48" s="3" t="s">
        <v>18</v>
      </c>
      <c r="H48" s="3" t="s">
        <v>22</v>
      </c>
      <c r="I48" s="10"/>
      <c r="J48" s="10"/>
      <c r="K48" s="3" t="s">
        <v>17</v>
      </c>
      <c r="L48" s="10">
        <f>E48*I48</f>
        <v>0</v>
      </c>
      <c r="M48" s="5" t="s">
        <v>18</v>
      </c>
    </row>
    <row r="49" spans="1:13" ht="13.5" customHeight="1">
      <c r="A49" s="175" t="s">
        <v>3</v>
      </c>
      <c r="B49" s="177">
        <f>SUM(L50:L52)</f>
        <v>0</v>
      </c>
      <c r="C49" s="181" t="s">
        <v>24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3"/>
    </row>
    <row r="50" spans="1:13" ht="13.5" customHeight="1">
      <c r="A50" s="176"/>
      <c r="B50" s="178"/>
      <c r="C50" s="167"/>
      <c r="D50" s="168"/>
      <c r="E50" s="160"/>
      <c r="F50" s="160"/>
      <c r="G50" s="3" t="s">
        <v>18</v>
      </c>
      <c r="H50" s="3" t="s">
        <v>22</v>
      </c>
      <c r="I50" s="10"/>
      <c r="J50" s="10"/>
      <c r="K50" s="3" t="s">
        <v>17</v>
      </c>
      <c r="L50" s="10">
        <f>E50*I50</f>
        <v>0</v>
      </c>
      <c r="M50" s="5" t="s">
        <v>18</v>
      </c>
    </row>
    <row r="51" spans="1:13" ht="13.5" customHeight="1">
      <c r="A51" s="176"/>
      <c r="B51" s="178"/>
      <c r="C51" s="167"/>
      <c r="D51" s="168"/>
      <c r="E51" s="160"/>
      <c r="F51" s="160"/>
      <c r="G51" s="3" t="s">
        <v>18</v>
      </c>
      <c r="H51" s="3" t="s">
        <v>22</v>
      </c>
      <c r="I51" s="10"/>
      <c r="J51" s="10"/>
      <c r="K51" s="3" t="s">
        <v>17</v>
      </c>
      <c r="L51" s="10">
        <f>E51*I51</f>
        <v>0</v>
      </c>
      <c r="M51" s="5" t="s">
        <v>18</v>
      </c>
    </row>
    <row r="52" spans="1:13" ht="13.5" customHeight="1">
      <c r="A52" s="154"/>
      <c r="B52" s="186"/>
      <c r="C52" s="184"/>
      <c r="D52" s="185"/>
      <c r="E52" s="161"/>
      <c r="F52" s="161"/>
      <c r="G52" s="4" t="s">
        <v>18</v>
      </c>
      <c r="H52" s="4" t="s">
        <v>22</v>
      </c>
      <c r="I52" s="12"/>
      <c r="J52" s="12"/>
      <c r="K52" s="4" t="s">
        <v>17</v>
      </c>
      <c r="L52" s="12">
        <f>E52*I52</f>
        <v>0</v>
      </c>
      <c r="M52" s="6" t="s">
        <v>18</v>
      </c>
    </row>
    <row r="53" spans="1:13" ht="13.5" customHeight="1">
      <c r="A53" s="187" t="s">
        <v>23</v>
      </c>
      <c r="B53" s="177">
        <f>SUM(L54:L56)</f>
        <v>0</v>
      </c>
      <c r="C53" s="181" t="s">
        <v>24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3"/>
    </row>
    <row r="54" spans="1:13" ht="13.5" customHeight="1">
      <c r="A54" s="176"/>
      <c r="B54" s="178"/>
      <c r="C54" s="167"/>
      <c r="D54" s="168"/>
      <c r="E54" s="160"/>
      <c r="F54" s="160"/>
      <c r="G54" s="3" t="s">
        <v>18</v>
      </c>
      <c r="H54" s="3" t="s">
        <v>22</v>
      </c>
      <c r="I54" s="10"/>
      <c r="J54" s="10"/>
      <c r="K54" s="3" t="s">
        <v>17</v>
      </c>
      <c r="L54" s="10">
        <f>E54*I54</f>
        <v>0</v>
      </c>
      <c r="M54" s="5" t="s">
        <v>18</v>
      </c>
    </row>
    <row r="55" spans="1:13" ht="13.5" customHeight="1">
      <c r="A55" s="176"/>
      <c r="B55" s="178"/>
      <c r="C55" s="167"/>
      <c r="D55" s="168"/>
      <c r="E55" s="160"/>
      <c r="F55" s="160"/>
      <c r="G55" s="3" t="s">
        <v>18</v>
      </c>
      <c r="H55" s="3" t="s">
        <v>22</v>
      </c>
      <c r="I55" s="10"/>
      <c r="J55" s="10"/>
      <c r="K55" s="3" t="s">
        <v>17</v>
      </c>
      <c r="L55" s="10">
        <f>E55*I55</f>
        <v>0</v>
      </c>
      <c r="M55" s="5" t="s">
        <v>18</v>
      </c>
    </row>
    <row r="56" spans="1:13" ht="13.5" customHeight="1">
      <c r="A56" s="154"/>
      <c r="B56" s="186"/>
      <c r="C56" s="184"/>
      <c r="D56" s="185"/>
      <c r="E56" s="161"/>
      <c r="F56" s="161"/>
      <c r="G56" s="4" t="s">
        <v>18</v>
      </c>
      <c r="H56" s="4" t="s">
        <v>22</v>
      </c>
      <c r="I56" s="12"/>
      <c r="J56" s="12"/>
      <c r="K56" s="4" t="s">
        <v>17</v>
      </c>
      <c r="L56" s="12">
        <f>E56*I56</f>
        <v>0</v>
      </c>
      <c r="M56" s="6" t="s">
        <v>18</v>
      </c>
    </row>
    <row r="57" spans="1:13" ht="13.5" customHeight="1">
      <c r="A57" s="175" t="s">
        <v>4</v>
      </c>
      <c r="B57" s="177">
        <f>SUM(L58:L60)</f>
        <v>0</v>
      </c>
      <c r="C57" s="181" t="s">
        <v>24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3"/>
    </row>
    <row r="58" spans="1:13" ht="13.5" customHeight="1">
      <c r="A58" s="176"/>
      <c r="B58" s="178"/>
      <c r="C58" s="167"/>
      <c r="D58" s="168"/>
      <c r="E58" s="160"/>
      <c r="F58" s="160"/>
      <c r="G58" s="3" t="s">
        <v>18</v>
      </c>
      <c r="H58" s="3" t="s">
        <v>22</v>
      </c>
      <c r="I58" s="10"/>
      <c r="J58" s="10"/>
      <c r="K58" s="3" t="s">
        <v>17</v>
      </c>
      <c r="L58" s="10">
        <f>E58*I58</f>
        <v>0</v>
      </c>
      <c r="M58" s="5" t="s">
        <v>18</v>
      </c>
    </row>
    <row r="59" spans="1:13" ht="13.5" customHeight="1">
      <c r="A59" s="176"/>
      <c r="B59" s="178"/>
      <c r="C59" s="167"/>
      <c r="D59" s="168"/>
      <c r="E59" s="160"/>
      <c r="F59" s="160"/>
      <c r="G59" s="3" t="s">
        <v>18</v>
      </c>
      <c r="H59" s="3" t="s">
        <v>22</v>
      </c>
      <c r="I59" s="10"/>
      <c r="J59" s="10"/>
      <c r="K59" s="3" t="s">
        <v>17</v>
      </c>
      <c r="L59" s="10">
        <f>E59*I59</f>
        <v>0</v>
      </c>
      <c r="M59" s="5" t="s">
        <v>18</v>
      </c>
    </row>
    <row r="60" spans="1:13" ht="13.5" customHeight="1" thickBot="1">
      <c r="A60" s="154"/>
      <c r="B60" s="178"/>
      <c r="C60" s="184"/>
      <c r="D60" s="185"/>
      <c r="E60" s="161"/>
      <c r="F60" s="161"/>
      <c r="G60" s="4" t="s">
        <v>18</v>
      </c>
      <c r="H60" s="4" t="s">
        <v>22</v>
      </c>
      <c r="I60" s="12"/>
      <c r="J60" s="12"/>
      <c r="K60" s="4" t="s">
        <v>17</v>
      </c>
      <c r="L60" s="12">
        <f>E60*I60</f>
        <v>0</v>
      </c>
      <c r="M60" s="6" t="s">
        <v>18</v>
      </c>
    </row>
    <row r="61" spans="1:13" ht="13.5" customHeight="1" thickBot="1">
      <c r="A61" s="15" t="s">
        <v>0</v>
      </c>
      <c r="B61" s="17">
        <f>SUM(B12:B60)</f>
        <v>0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80"/>
    </row>
    <row r="63" ht="13.5" customHeight="1">
      <c r="A63" s="18" t="s">
        <v>9</v>
      </c>
    </row>
    <row r="64" ht="13.5" customHeight="1">
      <c r="A64" s="18" t="s">
        <v>48</v>
      </c>
    </row>
    <row r="65" spans="2:10" ht="13.5" customHeight="1">
      <c r="B65" s="1" t="s">
        <v>27</v>
      </c>
      <c r="C65" s="162" t="s">
        <v>25</v>
      </c>
      <c r="D65" s="162"/>
      <c r="E65" s="162"/>
      <c r="F65" s="158">
        <f>B8</f>
        <v>0</v>
      </c>
      <c r="G65" s="159"/>
      <c r="H65" s="159"/>
      <c r="I65" s="8"/>
      <c r="J65" s="8"/>
    </row>
    <row r="66" spans="2:10" ht="13.5" customHeight="1">
      <c r="B66" s="1" t="s">
        <v>28</v>
      </c>
      <c r="C66" s="162" t="s">
        <v>26</v>
      </c>
      <c r="D66" s="162"/>
      <c r="E66" s="162"/>
      <c r="F66" s="158">
        <f>B12+B21+B25</f>
        <v>0</v>
      </c>
      <c r="G66" s="159"/>
      <c r="H66" s="159"/>
      <c r="I66" s="8"/>
      <c r="J66" s="8"/>
    </row>
    <row r="67" spans="2:10" ht="13.5" customHeight="1">
      <c r="B67" s="1" t="s">
        <v>29</v>
      </c>
      <c r="C67" s="162" t="s">
        <v>30</v>
      </c>
      <c r="D67" s="162"/>
      <c r="E67" s="162"/>
      <c r="F67" s="157">
        <f>_xlfn.IFERROR(F66/F65,"")</f>
      </c>
      <c r="G67" s="157"/>
      <c r="H67" s="157"/>
      <c r="I67" s="8"/>
      <c r="J67" s="8"/>
    </row>
    <row r="68" ht="13.5" customHeight="1">
      <c r="A68" s="18" t="s">
        <v>8</v>
      </c>
    </row>
    <row r="181" spans="1:2" ht="13.5" customHeight="1">
      <c r="A181" s="25" t="s">
        <v>32</v>
      </c>
      <c r="B181" s="25" t="s">
        <v>52</v>
      </c>
    </row>
    <row r="182" spans="1:2" ht="13.5" customHeight="1">
      <c r="A182" s="25" t="s">
        <v>33</v>
      </c>
      <c r="B182" s="25" t="s">
        <v>53</v>
      </c>
    </row>
    <row r="183" spans="1:2" ht="13.5" customHeight="1">
      <c r="A183" s="25" t="s">
        <v>34</v>
      </c>
      <c r="B183" s="25" t="s">
        <v>54</v>
      </c>
    </row>
    <row r="184" spans="1:2" ht="13.5" customHeight="1">
      <c r="A184" s="25" t="s">
        <v>35</v>
      </c>
      <c r="B184" s="25" t="s">
        <v>55</v>
      </c>
    </row>
    <row r="185" spans="1:2" ht="13.5" customHeight="1">
      <c r="A185" s="25" t="s">
        <v>36</v>
      </c>
      <c r="B185" s="25" t="s">
        <v>56</v>
      </c>
    </row>
    <row r="186" spans="1:2" ht="13.5" customHeight="1">
      <c r="A186" s="25" t="s">
        <v>37</v>
      </c>
      <c r="B186" s="25" t="s">
        <v>57</v>
      </c>
    </row>
    <row r="187" spans="1:2" ht="13.5" customHeight="1">
      <c r="A187" s="25" t="s">
        <v>38</v>
      </c>
      <c r="B187" s="25" t="s">
        <v>58</v>
      </c>
    </row>
    <row r="188" spans="1:2" ht="13.5" customHeight="1">
      <c r="A188" s="25" t="s">
        <v>39</v>
      </c>
      <c r="B188" s="25" t="s">
        <v>59</v>
      </c>
    </row>
    <row r="189" spans="1:2" ht="13.5" customHeight="1">
      <c r="A189" s="25" t="s">
        <v>40</v>
      </c>
      <c r="B189" s="25" t="s">
        <v>60</v>
      </c>
    </row>
    <row r="190" spans="1:2" ht="13.5" customHeight="1">
      <c r="A190" s="25" t="s">
        <v>41</v>
      </c>
      <c r="B190" s="25" t="s">
        <v>61</v>
      </c>
    </row>
    <row r="191" spans="1:2" ht="13.5" customHeight="1">
      <c r="A191" s="25" t="s">
        <v>42</v>
      </c>
      <c r="B191" s="25" t="s">
        <v>62</v>
      </c>
    </row>
    <row r="192" spans="1:2" ht="13.5" customHeight="1">
      <c r="A192" s="25" t="s">
        <v>43</v>
      </c>
      <c r="B192" s="25" t="s">
        <v>63</v>
      </c>
    </row>
    <row r="193" spans="1:2" ht="13.5" customHeight="1">
      <c r="A193" s="25" t="s">
        <v>44</v>
      </c>
      <c r="B193" s="25" t="s">
        <v>64</v>
      </c>
    </row>
    <row r="194" spans="1:2" ht="13.5" customHeight="1">
      <c r="A194" s="25" t="s">
        <v>45</v>
      </c>
      <c r="B194" s="25" t="s">
        <v>65</v>
      </c>
    </row>
    <row r="195" spans="1:2" ht="13.5" customHeight="1">
      <c r="A195" s="25" t="s">
        <v>46</v>
      </c>
      <c r="B195" s="25" t="s">
        <v>66</v>
      </c>
    </row>
    <row r="196" spans="1:2" ht="13.5" customHeight="1">
      <c r="A196" s="46" t="s">
        <v>95</v>
      </c>
      <c r="B196" s="25" t="s">
        <v>67</v>
      </c>
    </row>
    <row r="197" spans="1:2" ht="13.5" customHeight="1">
      <c r="A197" s="46" t="s">
        <v>47</v>
      </c>
      <c r="B197" s="25"/>
    </row>
    <row r="198" spans="1:2" ht="13.5" customHeight="1">
      <c r="A198" s="46" t="s">
        <v>163</v>
      </c>
      <c r="B198" s="25"/>
    </row>
    <row r="199" spans="1:2" ht="13.5" customHeight="1">
      <c r="A199" s="25"/>
      <c r="B199" s="25"/>
    </row>
  </sheetData>
  <sheetProtection/>
  <mergeCells count="94">
    <mergeCell ref="B49:B52"/>
    <mergeCell ref="E35:F35"/>
    <mergeCell ref="E36:F36"/>
    <mergeCell ref="E37:F37"/>
    <mergeCell ref="B25:B33"/>
    <mergeCell ref="E45:F45"/>
    <mergeCell ref="C43:D43"/>
    <mergeCell ref="E43:F43"/>
    <mergeCell ref="A34:A39"/>
    <mergeCell ref="B34:B39"/>
    <mergeCell ref="C38:D38"/>
    <mergeCell ref="I30:L30"/>
    <mergeCell ref="I31:L31"/>
    <mergeCell ref="I32:L32"/>
    <mergeCell ref="C35:D35"/>
    <mergeCell ref="C36:D36"/>
    <mergeCell ref="C34:M34"/>
    <mergeCell ref="C39:D39"/>
    <mergeCell ref="C11:M11"/>
    <mergeCell ref="A40:A45"/>
    <mergeCell ref="C56:D56"/>
    <mergeCell ref="E56:F56"/>
    <mergeCell ref="I33:L33"/>
    <mergeCell ref="A21:A24"/>
    <mergeCell ref="B21:B24"/>
    <mergeCell ref="A25:A33"/>
    <mergeCell ref="C48:D48"/>
    <mergeCell ref="E42:F42"/>
    <mergeCell ref="A2:M2"/>
    <mergeCell ref="C12:M12"/>
    <mergeCell ref="A12:A20"/>
    <mergeCell ref="B12:B20"/>
    <mergeCell ref="I26:L26"/>
    <mergeCell ref="C45:D45"/>
    <mergeCell ref="B40:B45"/>
    <mergeCell ref="C6:M6"/>
    <mergeCell ref="C7:M7"/>
    <mergeCell ref="C8:M8"/>
    <mergeCell ref="E38:F38"/>
    <mergeCell ref="E39:F39"/>
    <mergeCell ref="C46:M46"/>
    <mergeCell ref="C44:D44"/>
    <mergeCell ref="E44:F44"/>
    <mergeCell ref="C40:M40"/>
    <mergeCell ref="C42:D42"/>
    <mergeCell ref="A53:A56"/>
    <mergeCell ref="B53:B56"/>
    <mergeCell ref="C55:D55"/>
    <mergeCell ref="A49:A52"/>
    <mergeCell ref="C53:M53"/>
    <mergeCell ref="C54:D54"/>
    <mergeCell ref="C49:M49"/>
    <mergeCell ref="C50:D50"/>
    <mergeCell ref="E50:F50"/>
    <mergeCell ref="E55:F55"/>
    <mergeCell ref="I27:L27"/>
    <mergeCell ref="C51:D51"/>
    <mergeCell ref="E51:F51"/>
    <mergeCell ref="C52:D52"/>
    <mergeCell ref="A46:A48"/>
    <mergeCell ref="C37:D37"/>
    <mergeCell ref="B46:B48"/>
    <mergeCell ref="C47:D47"/>
    <mergeCell ref="E47:F47"/>
    <mergeCell ref="E52:F52"/>
    <mergeCell ref="A57:A60"/>
    <mergeCell ref="B57:B60"/>
    <mergeCell ref="C61:M61"/>
    <mergeCell ref="C57:M57"/>
    <mergeCell ref="C58:D58"/>
    <mergeCell ref="E58:F58"/>
    <mergeCell ref="C59:D59"/>
    <mergeCell ref="E59:F59"/>
    <mergeCell ref="C60:D60"/>
    <mergeCell ref="C65:E65"/>
    <mergeCell ref="C66:E66"/>
    <mergeCell ref="C67:E67"/>
    <mergeCell ref="L4:M4"/>
    <mergeCell ref="E4:K4"/>
    <mergeCell ref="C41:D41"/>
    <mergeCell ref="E41:F41"/>
    <mergeCell ref="C25:M25"/>
    <mergeCell ref="C21:M21"/>
    <mergeCell ref="E54:F54"/>
    <mergeCell ref="P12:P13"/>
    <mergeCell ref="Q12:Q13"/>
    <mergeCell ref="R12:R13"/>
    <mergeCell ref="F67:H67"/>
    <mergeCell ref="F66:H66"/>
    <mergeCell ref="F65:H65"/>
    <mergeCell ref="I28:L28"/>
    <mergeCell ref="I29:L29"/>
    <mergeCell ref="E60:F60"/>
    <mergeCell ref="E48:F48"/>
  </mergeCells>
  <conditionalFormatting sqref="B61">
    <cfRule type="cellIs" priority="3" dxfId="6" operator="equal" stopIfTrue="1">
      <formula>0</formula>
    </cfRule>
  </conditionalFormatting>
  <conditionalFormatting sqref="B8">
    <cfRule type="cellIs" priority="1" dxfId="6" operator="equal" stopIfTrue="1">
      <formula>0</formula>
    </cfRule>
    <cfRule type="cellIs" priority="2" dxfId="7" operator="equal" stopIfTrue="1">
      <formula>0</formula>
    </cfRule>
  </conditionalFormatting>
  <dataValidations count="1">
    <dataValidation type="list" allowBlank="1" showInputMessage="1" showErrorMessage="1" sqref="E4:K4">
      <formula1>$A$181:$A$199</formula1>
    </dataValidation>
  </dataValidations>
  <printOptions horizontalCentered="1"/>
  <pageMargins left="0.9055118110236221" right="0.9055118110236221" top="0.6" bottom="0.55" header="0.31496062992125984" footer="0.31496062992125984"/>
  <pageSetup horizontalDpi="600" verticalDpi="600" orientation="portrait" paperSize="9" scale="91" r:id="rId2"/>
  <ignoredErrors>
    <ignoredError sqref="B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X196"/>
  <sheetViews>
    <sheetView view="pageBreakPreview" zoomScaleSheetLayoutView="100" zoomScalePageLayoutView="0" workbookViewId="0" topLeftCell="A7">
      <selection activeCell="B15" sqref="B15:W49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2.7109375" style="0" customWidth="1"/>
    <col min="4" max="4" width="6.7109375" style="0" customWidth="1"/>
    <col min="5" max="5" width="6.57421875" style="0" customWidth="1"/>
    <col min="6" max="6" width="4.00390625" style="0" customWidth="1"/>
    <col min="7" max="7" width="4.57421875" style="0" customWidth="1"/>
    <col min="8" max="16" width="3.57421875" style="0" customWidth="1"/>
    <col min="17" max="17" width="4.28125" style="0" customWidth="1"/>
    <col min="18" max="18" width="3.140625" style="0" customWidth="1"/>
    <col min="19" max="19" width="2.57421875" style="0" customWidth="1"/>
    <col min="20" max="20" width="3.140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4.140625" style="0" customWidth="1"/>
  </cols>
  <sheetData>
    <row r="1" spans="1:23" ht="13.5">
      <c r="A1" s="34" t="s">
        <v>132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4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M2" s="34"/>
      <c r="N2" s="43"/>
      <c r="O2" s="60"/>
      <c r="P2" s="60"/>
      <c r="Q2" s="60"/>
      <c r="R2" s="60"/>
      <c r="S2" s="60"/>
      <c r="T2" s="60"/>
      <c r="U2" s="65"/>
      <c r="V2" s="63"/>
      <c r="W2" s="34"/>
      <c r="X2" s="59"/>
    </row>
    <row r="3" spans="1:24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M3" s="34"/>
      <c r="N3" s="43"/>
      <c r="O3" s="93"/>
      <c r="P3" s="93"/>
      <c r="Q3" s="93"/>
      <c r="R3" s="93"/>
      <c r="S3" s="93"/>
      <c r="T3" s="93"/>
      <c r="U3" s="65"/>
      <c r="V3" s="90"/>
      <c r="W3" s="34"/>
      <c r="X3" s="59"/>
    </row>
    <row r="4" spans="1:23" ht="22.5" customHeight="1">
      <c r="A4" s="34"/>
      <c r="B4" s="34"/>
      <c r="C4" s="34"/>
      <c r="D4" s="34"/>
      <c r="E4" s="103" t="s">
        <v>151</v>
      </c>
      <c r="F4" s="106" t="s">
        <v>168</v>
      </c>
      <c r="G4" s="69" t="s">
        <v>131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8"/>
      <c r="S4" s="34"/>
      <c r="T4" s="34"/>
      <c r="U4" s="34"/>
      <c r="V4" s="34"/>
      <c r="W4" s="34"/>
    </row>
    <row r="5" spans="1:23" ht="18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4" ht="27" customHeight="1">
      <c r="A6" s="34"/>
      <c r="B6" s="220" t="s">
        <v>71</v>
      </c>
      <c r="C6" s="221"/>
      <c r="D6" s="221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  <c r="X6" s="27"/>
    </row>
    <row r="7" spans="1:24" ht="27" customHeight="1">
      <c r="A7" s="34"/>
      <c r="B7" s="200" t="s">
        <v>82</v>
      </c>
      <c r="C7" s="201"/>
      <c r="D7" s="201"/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/>
      <c r="X7" s="33"/>
    </row>
    <row r="8" spans="1:24" ht="21" customHeight="1">
      <c r="A8" s="34"/>
      <c r="B8" s="205" t="s">
        <v>83</v>
      </c>
      <c r="C8" s="206"/>
      <c r="D8" s="207"/>
      <c r="E8" s="225" t="s">
        <v>151</v>
      </c>
      <c r="F8" s="226"/>
      <c r="G8" s="80"/>
      <c r="H8" s="62" t="s">
        <v>85</v>
      </c>
      <c r="I8" s="54"/>
      <c r="J8" s="54" t="s">
        <v>79</v>
      </c>
      <c r="K8" s="54"/>
      <c r="L8" s="54" t="s">
        <v>80</v>
      </c>
      <c r="M8" s="61" t="s">
        <v>89</v>
      </c>
      <c r="N8" s="54"/>
      <c r="O8" s="61" t="s">
        <v>90</v>
      </c>
      <c r="P8" s="54"/>
      <c r="Q8" s="61" t="s">
        <v>86</v>
      </c>
      <c r="R8" s="54"/>
      <c r="S8" s="37" t="s">
        <v>87</v>
      </c>
      <c r="T8" s="37" t="s">
        <v>88</v>
      </c>
      <c r="V8" s="37"/>
      <c r="W8" s="38"/>
      <c r="X8" s="27"/>
    </row>
    <row r="9" spans="1:24" ht="21" customHeight="1">
      <c r="A9" s="34"/>
      <c r="B9" s="217"/>
      <c r="C9" s="218"/>
      <c r="D9" s="219"/>
      <c r="E9" s="225" t="s">
        <v>151</v>
      </c>
      <c r="F9" s="226"/>
      <c r="G9" s="81"/>
      <c r="H9" s="64" t="s">
        <v>85</v>
      </c>
      <c r="I9" s="55"/>
      <c r="J9" s="55" t="s">
        <v>79</v>
      </c>
      <c r="K9" s="55"/>
      <c r="L9" s="54" t="s">
        <v>80</v>
      </c>
      <c r="M9" s="56" t="s">
        <v>89</v>
      </c>
      <c r="N9" s="55"/>
      <c r="O9" s="56" t="s">
        <v>90</v>
      </c>
      <c r="P9" s="54"/>
      <c r="Q9" s="61" t="s">
        <v>86</v>
      </c>
      <c r="R9" s="55"/>
      <c r="S9" s="37" t="s">
        <v>87</v>
      </c>
      <c r="T9" s="37" t="s">
        <v>125</v>
      </c>
      <c r="U9" s="39"/>
      <c r="V9" s="39"/>
      <c r="W9" s="40"/>
      <c r="X9" s="33"/>
    </row>
    <row r="10" spans="1:24" ht="27" customHeight="1">
      <c r="A10" s="34"/>
      <c r="B10" s="200" t="s">
        <v>84</v>
      </c>
      <c r="C10" s="201"/>
      <c r="D10" s="201"/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4"/>
      <c r="X10" s="33"/>
    </row>
    <row r="11" spans="1:24" ht="21" customHeight="1">
      <c r="A11" s="34"/>
      <c r="B11" s="205" t="s">
        <v>76</v>
      </c>
      <c r="C11" s="206"/>
      <c r="D11" s="207"/>
      <c r="E11" s="220" t="s">
        <v>77</v>
      </c>
      <c r="F11" s="221"/>
      <c r="G11" s="222"/>
      <c r="H11" s="223"/>
      <c r="I11" s="203"/>
      <c r="J11" s="203"/>
      <c r="K11" s="203"/>
      <c r="L11" s="203"/>
      <c r="M11" s="203"/>
      <c r="N11" s="41" t="s">
        <v>91</v>
      </c>
      <c r="O11" s="221"/>
      <c r="P11" s="221"/>
      <c r="Q11" s="221"/>
      <c r="R11" s="221"/>
      <c r="S11" s="221"/>
      <c r="T11" s="221"/>
      <c r="U11" s="221"/>
      <c r="V11" s="221"/>
      <c r="W11" s="224"/>
      <c r="X11" s="33"/>
    </row>
    <row r="12" spans="1:24" ht="21" customHeight="1">
      <c r="A12" s="34"/>
      <c r="B12" s="217"/>
      <c r="C12" s="218"/>
      <c r="D12" s="219"/>
      <c r="E12" s="220" t="s">
        <v>81</v>
      </c>
      <c r="F12" s="221"/>
      <c r="G12" s="222"/>
      <c r="H12" s="223"/>
      <c r="I12" s="203"/>
      <c r="J12" s="203"/>
      <c r="K12" s="203"/>
      <c r="L12" s="203"/>
      <c r="M12" s="203"/>
      <c r="N12" s="42" t="s">
        <v>91</v>
      </c>
      <c r="O12" s="221"/>
      <c r="P12" s="221"/>
      <c r="Q12" s="221"/>
      <c r="R12" s="221"/>
      <c r="S12" s="221"/>
      <c r="T12" s="221"/>
      <c r="U12" s="221"/>
      <c r="V12" s="221"/>
      <c r="W12" s="224"/>
      <c r="X12" s="33"/>
    </row>
    <row r="13" spans="1:24" ht="27" customHeight="1">
      <c r="A13" s="34"/>
      <c r="B13" s="200" t="s">
        <v>174</v>
      </c>
      <c r="C13" s="201"/>
      <c r="D13" s="201"/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4"/>
      <c r="X13" s="33"/>
    </row>
    <row r="14" spans="1:24" ht="13.5">
      <c r="A14" s="34"/>
      <c r="B14" s="205" t="s">
        <v>93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7"/>
      <c r="X14" s="33"/>
    </row>
    <row r="15" spans="1:24" ht="13.5">
      <c r="A15" s="34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33"/>
    </row>
    <row r="16" spans="1:24" ht="13.5">
      <c r="A16" s="34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10"/>
      <c r="X16" s="33"/>
    </row>
    <row r="17" spans="1:24" ht="13.5">
      <c r="A17" s="34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10"/>
      <c r="X17" s="33"/>
    </row>
    <row r="18" spans="1:24" ht="13.5">
      <c r="A18" s="34"/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10"/>
      <c r="X18" s="33"/>
    </row>
    <row r="19" spans="1:24" ht="13.5">
      <c r="A19" s="34"/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10"/>
      <c r="X19" s="33"/>
    </row>
    <row r="20" spans="1:24" ht="13.5">
      <c r="A20" s="34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  <c r="X20" s="33"/>
    </row>
    <row r="21" spans="1:24" ht="13.5">
      <c r="A21" s="34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10"/>
      <c r="X21" s="33"/>
    </row>
    <row r="22" spans="1:24" ht="13.5">
      <c r="A22" s="34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10"/>
      <c r="X22" s="33"/>
    </row>
    <row r="23" spans="1:24" ht="13.5">
      <c r="A23" s="34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X23" s="33"/>
    </row>
    <row r="24" spans="1:24" ht="13.5">
      <c r="A24" s="34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33"/>
    </row>
    <row r="25" spans="1:24" ht="13.5">
      <c r="A25" s="34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10"/>
      <c r="X25" s="33"/>
    </row>
    <row r="26" spans="1:24" ht="13.5">
      <c r="A26" s="34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/>
      <c r="X26" s="33"/>
    </row>
    <row r="27" spans="1:24" ht="13.5">
      <c r="A27" s="34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10"/>
      <c r="X27" s="33"/>
    </row>
    <row r="28" spans="1:24" ht="13.5">
      <c r="A28" s="34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10"/>
      <c r="X28" s="33"/>
    </row>
    <row r="29" spans="1:24" ht="13.5">
      <c r="A29" s="34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10"/>
      <c r="X29" s="33"/>
    </row>
    <row r="30" spans="1:24" ht="13.5">
      <c r="A30" s="34"/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10"/>
      <c r="X30" s="33"/>
    </row>
    <row r="31" spans="1:24" ht="13.5">
      <c r="A31" s="34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10"/>
      <c r="X31" s="33"/>
    </row>
    <row r="32" spans="1:24" ht="13.5">
      <c r="A32" s="34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10"/>
      <c r="X32" s="33"/>
    </row>
    <row r="33" spans="1:24" ht="13.5">
      <c r="A33" s="34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33"/>
    </row>
    <row r="34" spans="1:24" ht="13.5">
      <c r="A34" s="34"/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10"/>
      <c r="X34" s="33"/>
    </row>
    <row r="35" spans="1:24" ht="13.5">
      <c r="A35" s="34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0"/>
      <c r="X35" s="33"/>
    </row>
    <row r="36" spans="1:24" ht="13.5">
      <c r="A36" s="34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0"/>
      <c r="X36" s="33"/>
    </row>
    <row r="37" spans="1:24" ht="13.5">
      <c r="A37" s="34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0"/>
      <c r="X37" s="33"/>
    </row>
    <row r="38" spans="1:24" ht="13.5">
      <c r="A38" s="34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0"/>
      <c r="X38" s="33"/>
    </row>
    <row r="39" spans="1:24" ht="13.5">
      <c r="A39" s="34"/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0"/>
      <c r="X39" s="33"/>
    </row>
    <row r="40" spans="1:24" ht="13.5">
      <c r="A40" s="34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0"/>
      <c r="X40" s="33"/>
    </row>
    <row r="41" spans="1:24" ht="13.5">
      <c r="A41" s="34"/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0"/>
      <c r="X41" s="33"/>
    </row>
    <row r="42" spans="1:24" ht="13.5">
      <c r="A42" s="34"/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10"/>
      <c r="X42" s="33"/>
    </row>
    <row r="43" spans="1:24" ht="13.5">
      <c r="A43" s="34"/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10"/>
      <c r="X43" s="33"/>
    </row>
    <row r="44" spans="1:24" ht="13.5">
      <c r="A44" s="34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33"/>
    </row>
    <row r="45" spans="1:24" ht="13.5">
      <c r="A45" s="34"/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10"/>
      <c r="X45" s="33"/>
    </row>
    <row r="46" spans="1:24" ht="13.5">
      <c r="A46" s="34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  <c r="X46" s="33"/>
    </row>
    <row r="47" spans="1:24" ht="13.5">
      <c r="A47" s="34"/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10"/>
      <c r="X47" s="33"/>
    </row>
    <row r="48" spans="1:24" ht="13.5">
      <c r="A48" s="34"/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10"/>
      <c r="X48" s="33"/>
    </row>
    <row r="49" spans="1:24" ht="13.5">
      <c r="A49" s="34"/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3"/>
      <c r="X49" s="33"/>
    </row>
    <row r="50" spans="1:24" ht="13.5">
      <c r="A50" s="2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3.5">
      <c r="A51" s="2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ht="13.5">
      <c r="X52" s="27"/>
    </row>
    <row r="179" ht="13.5">
      <c r="A179" s="45" t="s">
        <v>32</v>
      </c>
    </row>
    <row r="180" ht="13.5">
      <c r="A180" s="46" t="s">
        <v>33</v>
      </c>
    </row>
    <row r="181" ht="13.5">
      <c r="A181" s="46" t="s">
        <v>34</v>
      </c>
    </row>
    <row r="182" ht="13.5">
      <c r="A182" s="46" t="s">
        <v>35</v>
      </c>
    </row>
    <row r="183" ht="13.5">
      <c r="A183" s="46" t="s">
        <v>36</v>
      </c>
    </row>
    <row r="184" ht="13.5">
      <c r="A184" s="46" t="s">
        <v>37</v>
      </c>
    </row>
    <row r="185" ht="13.5">
      <c r="A185" s="46" t="s">
        <v>38</v>
      </c>
    </row>
    <row r="186" ht="13.5">
      <c r="A186" s="46" t="s">
        <v>39</v>
      </c>
    </row>
    <row r="187" ht="13.5">
      <c r="A187" s="46" t="s">
        <v>40</v>
      </c>
    </row>
    <row r="188" ht="13.5">
      <c r="A188" s="46" t="s">
        <v>41</v>
      </c>
    </row>
    <row r="189" ht="13.5">
      <c r="A189" s="46" t="s">
        <v>42</v>
      </c>
    </row>
    <row r="190" ht="13.5">
      <c r="A190" s="46" t="s">
        <v>43</v>
      </c>
    </row>
    <row r="191" ht="13.5">
      <c r="A191" s="46" t="s">
        <v>44</v>
      </c>
    </row>
    <row r="192" ht="13.5">
      <c r="A192" s="46" t="s">
        <v>45</v>
      </c>
    </row>
    <row r="193" ht="13.5">
      <c r="A193" s="46" t="s">
        <v>46</v>
      </c>
    </row>
    <row r="194" ht="13.5">
      <c r="A194" s="46" t="s">
        <v>95</v>
      </c>
    </row>
    <row r="195" ht="13.5">
      <c r="A195" s="46" t="s">
        <v>47</v>
      </c>
    </row>
    <row r="196" ht="13.5">
      <c r="A196" s="46" t="s">
        <v>163</v>
      </c>
    </row>
  </sheetData>
  <sheetProtection/>
  <mergeCells count="20">
    <mergeCell ref="B6:D6"/>
    <mergeCell ref="H12:M12"/>
    <mergeCell ref="O12:W12"/>
    <mergeCell ref="B7:D7"/>
    <mergeCell ref="E7:W7"/>
    <mergeCell ref="B8:D9"/>
    <mergeCell ref="E8:F8"/>
    <mergeCell ref="E9:F9"/>
    <mergeCell ref="B10:D10"/>
    <mergeCell ref="E10:W10"/>
    <mergeCell ref="B13:D13"/>
    <mergeCell ref="E13:W13"/>
    <mergeCell ref="B14:W14"/>
    <mergeCell ref="B15:W49"/>
    <mergeCell ref="E6:W6"/>
    <mergeCell ref="B11:D12"/>
    <mergeCell ref="E11:G11"/>
    <mergeCell ref="H11:M11"/>
    <mergeCell ref="O11:W11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R202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4.8515625" style="0" customWidth="1"/>
    <col min="4" max="4" width="3.57421875" style="0" customWidth="1"/>
    <col min="8" max="8" width="4.8515625" style="0" customWidth="1"/>
    <col min="10" max="10" width="5.5742187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7" width="3.57421875" style="0" customWidth="1"/>
  </cols>
  <sheetData>
    <row r="1" spans="1:17" ht="13.5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6" ht="13.5">
      <c r="A2" s="34"/>
      <c r="B2" s="34"/>
      <c r="C2" s="34"/>
      <c r="D2" s="34"/>
      <c r="E2" s="34"/>
      <c r="F2" s="34"/>
      <c r="G2" s="34"/>
      <c r="H2" s="34"/>
      <c r="I2" s="34"/>
      <c r="J2" s="34" t="s">
        <v>152</v>
      </c>
      <c r="K2" s="34"/>
      <c r="L2" s="34" t="s">
        <v>78</v>
      </c>
      <c r="N2" s="34" t="s">
        <v>129</v>
      </c>
      <c r="O2" s="34"/>
      <c r="P2" s="34" t="s">
        <v>130</v>
      </c>
    </row>
    <row r="3" spans="1:16" ht="13.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N3" s="34"/>
      <c r="O3" s="34"/>
      <c r="P3" s="34"/>
    </row>
    <row r="4" spans="1:16" ht="13.5">
      <c r="A4" s="34" t="s">
        <v>158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18" customHeight="1">
      <c r="A7" s="34"/>
      <c r="B7" s="34"/>
      <c r="C7" s="34"/>
      <c r="D7" s="34"/>
      <c r="E7" s="34"/>
      <c r="F7" s="34"/>
      <c r="H7" s="43" t="s">
        <v>153</v>
      </c>
      <c r="I7" s="43"/>
      <c r="J7" s="236"/>
      <c r="K7" s="236"/>
      <c r="L7" s="236"/>
      <c r="M7" s="236"/>
      <c r="N7" s="236"/>
      <c r="O7" s="236"/>
      <c r="P7" s="57"/>
      <c r="Q7" s="34"/>
      <c r="R7" s="59" t="s">
        <v>126</v>
      </c>
    </row>
    <row r="8" spans="1:18" ht="18" customHeight="1">
      <c r="A8" s="34"/>
      <c r="B8" s="34"/>
      <c r="C8" s="34"/>
      <c r="D8" s="34"/>
      <c r="E8" s="34"/>
      <c r="F8" s="34"/>
      <c r="H8" s="237" t="s">
        <v>96</v>
      </c>
      <c r="I8" s="237"/>
      <c r="J8" s="236"/>
      <c r="K8" s="236"/>
      <c r="L8" s="236"/>
      <c r="M8" s="236"/>
      <c r="N8" s="236"/>
      <c r="O8" s="236"/>
      <c r="P8" s="34" t="s">
        <v>108</v>
      </c>
      <c r="R8" s="59" t="s">
        <v>127</v>
      </c>
    </row>
    <row r="9" spans="1:17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8" customHeight="1">
      <c r="A11" s="34"/>
      <c r="B11" s="34"/>
      <c r="C11" s="102" t="s">
        <v>152</v>
      </c>
      <c r="D11" s="105" t="s">
        <v>169</v>
      </c>
      <c r="E11" s="35" t="s">
        <v>97</v>
      </c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</row>
    <row r="12" spans="1:17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34" t="s">
        <v>159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3.5">
      <c r="A18" s="34"/>
      <c r="B18" s="34"/>
      <c r="C18" s="34"/>
      <c r="D18" s="34"/>
      <c r="E18" s="34"/>
      <c r="F18" s="34"/>
      <c r="G18" s="57" t="s">
        <v>98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3.5">
      <c r="A20" s="34">
        <v>1</v>
      </c>
      <c r="B20" s="34" t="s">
        <v>99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3.5">
      <c r="A21" s="34"/>
      <c r="B21" s="34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58"/>
      <c r="Q21" s="34"/>
    </row>
    <row r="22" spans="1:17" ht="13.5">
      <c r="A22" s="34"/>
      <c r="B22" s="34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  <c r="P22" s="58"/>
      <c r="Q22" s="34"/>
    </row>
    <row r="23" spans="1:17" ht="13.5">
      <c r="A23" s="34"/>
      <c r="B23" s="34"/>
      <c r="C23" s="47"/>
      <c r="D23" s="47"/>
      <c r="E23" s="47"/>
      <c r="F23" s="47"/>
      <c r="G23" s="47"/>
      <c r="H23" s="47"/>
      <c r="I23" s="47"/>
      <c r="J23" s="47"/>
      <c r="K23" s="58"/>
      <c r="L23" s="47"/>
      <c r="M23" s="58"/>
      <c r="N23" s="58"/>
      <c r="O23" s="58"/>
      <c r="P23" s="58"/>
      <c r="Q23" s="34"/>
    </row>
    <row r="24" spans="1:17" ht="13.5">
      <c r="A24" s="34">
        <v>2</v>
      </c>
      <c r="B24" s="3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3.5">
      <c r="A25" s="34"/>
      <c r="B25" s="34"/>
      <c r="C25" s="228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0"/>
      <c r="P25" s="58"/>
      <c r="Q25" s="34"/>
    </row>
    <row r="26" spans="1:17" ht="13.5">
      <c r="A26" s="34"/>
      <c r="B26" s="34"/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58"/>
      <c r="Q26" s="34"/>
    </row>
    <row r="27" spans="1:17" ht="13.5">
      <c r="A27" s="34"/>
      <c r="B27" s="34"/>
      <c r="C27" s="47"/>
      <c r="D27" s="47"/>
      <c r="E27" s="47"/>
      <c r="F27" s="47"/>
      <c r="G27" s="47"/>
      <c r="H27" s="47"/>
      <c r="I27" s="47"/>
      <c r="J27" s="47"/>
      <c r="K27" s="58"/>
      <c r="L27" s="47"/>
      <c r="M27" s="58"/>
      <c r="N27" s="58"/>
      <c r="O27" s="58"/>
      <c r="P27" s="58"/>
      <c r="Q27" s="34"/>
    </row>
    <row r="28" spans="1:17" ht="13.5">
      <c r="A28" s="34">
        <v>3</v>
      </c>
      <c r="B28" s="34" t="s">
        <v>101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3.5">
      <c r="A29" s="34"/>
      <c r="B29" s="34"/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  <c r="P29" s="58"/>
      <c r="Q29" s="34"/>
    </row>
    <row r="30" spans="1:17" ht="13.5">
      <c r="A30" s="34"/>
      <c r="B30" s="34"/>
      <c r="C30" s="231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  <c r="P30" s="58"/>
      <c r="Q30" s="34"/>
    </row>
    <row r="31" spans="1:17" ht="13.5">
      <c r="A31" s="34"/>
      <c r="B31" s="34"/>
      <c r="C31" s="47"/>
      <c r="D31" s="47"/>
      <c r="E31" s="47"/>
      <c r="F31" s="47"/>
      <c r="G31" s="47"/>
      <c r="H31" s="47"/>
      <c r="I31" s="47"/>
      <c r="J31" s="47"/>
      <c r="K31" s="58"/>
      <c r="L31" s="47"/>
      <c r="M31" s="58"/>
      <c r="N31" s="58"/>
      <c r="O31" s="58"/>
      <c r="P31" s="58"/>
      <c r="Q31" s="34"/>
    </row>
    <row r="32" spans="1:17" ht="13.5">
      <c r="A32" s="34">
        <v>4</v>
      </c>
      <c r="B32" s="34" t="s">
        <v>102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3.5">
      <c r="A33" s="34"/>
      <c r="B33" s="34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  <c r="P33" s="58"/>
      <c r="Q33" s="34"/>
    </row>
    <row r="34" spans="1:17" ht="13.5">
      <c r="A34" s="34"/>
      <c r="B34" s="34"/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3"/>
      <c r="P34" s="58"/>
      <c r="Q34" s="34"/>
    </row>
    <row r="35" spans="1:17" ht="13.5">
      <c r="A35" s="34"/>
      <c r="B35" s="34"/>
      <c r="C35" s="47"/>
      <c r="D35" s="47"/>
      <c r="E35" s="47"/>
      <c r="F35" s="47"/>
      <c r="G35" s="47"/>
      <c r="H35" s="47"/>
      <c r="I35" s="47"/>
      <c r="J35" s="47"/>
      <c r="K35" s="58"/>
      <c r="L35" s="47"/>
      <c r="M35" s="58"/>
      <c r="N35" s="58"/>
      <c r="O35" s="58"/>
      <c r="P35" s="58"/>
      <c r="Q35" s="34"/>
    </row>
    <row r="36" spans="1:17" ht="13.5">
      <c r="A36" s="34">
        <v>5</v>
      </c>
      <c r="B36" s="34" t="s">
        <v>103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3.5">
      <c r="A37" s="34"/>
      <c r="B37" s="34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49"/>
      <c r="N37" s="49"/>
      <c r="O37" s="49"/>
      <c r="P37" s="49"/>
      <c r="Q37" s="34"/>
    </row>
    <row r="38" spans="1:17" ht="13.5">
      <c r="A38" s="34"/>
      <c r="B38" s="34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49"/>
      <c r="N38" s="49"/>
      <c r="O38" s="49"/>
      <c r="P38" s="49"/>
      <c r="Q38" s="34"/>
    </row>
    <row r="39" spans="1:17" ht="13.5">
      <c r="A39" s="34"/>
      <c r="B39" s="3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4"/>
    </row>
    <row r="40" spans="1:17" ht="13.5">
      <c r="A40" s="34">
        <v>6</v>
      </c>
      <c r="B40" s="34" t="s">
        <v>104</v>
      </c>
      <c r="C40" s="34"/>
      <c r="D40" s="34"/>
      <c r="E40" s="34" t="s">
        <v>105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3.5">
      <c r="A41" s="34"/>
      <c r="B41" s="43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49"/>
      <c r="N41" s="49"/>
      <c r="O41" s="49"/>
      <c r="P41" s="49"/>
      <c r="Q41" s="34"/>
    </row>
    <row r="42" spans="1:17" ht="13.5">
      <c r="A42" s="34"/>
      <c r="B42" s="43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49"/>
      <c r="N42" s="49"/>
      <c r="O42" s="49"/>
      <c r="P42" s="49"/>
      <c r="Q42" s="34"/>
    </row>
    <row r="43" spans="1:17" ht="13.5">
      <c r="A43" s="34"/>
      <c r="B43" s="4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34"/>
    </row>
    <row r="44" spans="1:17" ht="13.5">
      <c r="A44" s="34">
        <v>7</v>
      </c>
      <c r="B44" s="34" t="s">
        <v>106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3.5">
      <c r="A45" s="34"/>
      <c r="B45" s="43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49"/>
      <c r="N45" s="49"/>
      <c r="O45" s="49"/>
      <c r="P45" s="49"/>
      <c r="Q45" s="34"/>
    </row>
    <row r="46" spans="1:17" ht="13.5">
      <c r="A46" s="34"/>
      <c r="B46" s="43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49"/>
      <c r="N46" s="49"/>
      <c r="O46" s="49"/>
      <c r="P46" s="49"/>
      <c r="Q46" s="34"/>
    </row>
    <row r="47" spans="1:17" ht="13.5">
      <c r="A47" s="34"/>
      <c r="B47" s="43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4"/>
    </row>
    <row r="48" spans="1:17" ht="13.5">
      <c r="A48" s="34">
        <v>8</v>
      </c>
      <c r="B48" s="34" t="s">
        <v>107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3.5">
      <c r="A49" s="34"/>
      <c r="B49" s="43"/>
      <c r="C49" s="228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30"/>
      <c r="P49" s="49"/>
      <c r="Q49" s="34"/>
    </row>
    <row r="50" spans="1:17" ht="13.5">
      <c r="A50" s="34"/>
      <c r="B50" s="43"/>
      <c r="C50" s="234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235"/>
      <c r="P50" s="49"/>
      <c r="Q50" s="34"/>
    </row>
    <row r="51" spans="1:17" ht="13.5">
      <c r="A51" s="34"/>
      <c r="B51" s="43"/>
      <c r="C51" s="234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235"/>
      <c r="P51" s="49"/>
      <c r="Q51" s="34"/>
    </row>
    <row r="52" spans="1:17" ht="13.5">
      <c r="A52" s="34"/>
      <c r="B52" s="43"/>
      <c r="C52" s="234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235"/>
      <c r="P52" s="49"/>
      <c r="Q52" s="34"/>
    </row>
    <row r="53" spans="1:17" ht="13.5">
      <c r="A53" s="34"/>
      <c r="B53" s="43"/>
      <c r="C53" s="234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235"/>
      <c r="P53" s="49"/>
      <c r="Q53" s="34"/>
    </row>
    <row r="54" spans="1:17" ht="13.5">
      <c r="A54" s="34"/>
      <c r="B54" s="34"/>
      <c r="C54" s="234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235"/>
      <c r="P54" s="49"/>
      <c r="Q54" s="34"/>
    </row>
    <row r="55" spans="1:17" ht="13.5">
      <c r="A55" s="34"/>
      <c r="B55" s="34"/>
      <c r="C55" s="234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235"/>
      <c r="P55" s="49"/>
      <c r="Q55" s="34"/>
    </row>
    <row r="56" spans="1:17" ht="13.5">
      <c r="A56" s="34"/>
      <c r="B56" s="34"/>
      <c r="C56" s="23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  <c r="P56" s="49"/>
      <c r="Q56" s="34"/>
    </row>
    <row r="57" spans="1:17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184" ht="13.5">
      <c r="A184" s="25" t="s">
        <v>32</v>
      </c>
    </row>
    <row r="185" ht="13.5">
      <c r="A185" s="25" t="s">
        <v>33</v>
      </c>
    </row>
    <row r="186" ht="13.5">
      <c r="A186" s="25" t="s">
        <v>34</v>
      </c>
    </row>
    <row r="187" ht="13.5">
      <c r="A187" s="25" t="s">
        <v>35</v>
      </c>
    </row>
    <row r="188" ht="13.5">
      <c r="A188" s="25" t="s">
        <v>36</v>
      </c>
    </row>
    <row r="189" ht="13.5">
      <c r="A189" s="25" t="s">
        <v>37</v>
      </c>
    </row>
    <row r="190" ht="13.5">
      <c r="A190" s="25" t="s">
        <v>38</v>
      </c>
    </row>
    <row r="191" ht="13.5">
      <c r="A191" s="25" t="s">
        <v>39</v>
      </c>
    </row>
    <row r="192" ht="13.5">
      <c r="A192" s="25" t="s">
        <v>40</v>
      </c>
    </row>
    <row r="193" ht="13.5">
      <c r="A193" s="25" t="s">
        <v>41</v>
      </c>
    </row>
    <row r="194" ht="13.5">
      <c r="A194" s="25" t="s">
        <v>42</v>
      </c>
    </row>
    <row r="195" ht="13.5">
      <c r="A195" s="25" t="s">
        <v>43</v>
      </c>
    </row>
    <row r="196" ht="13.5">
      <c r="A196" s="25" t="s">
        <v>44</v>
      </c>
    </row>
    <row r="197" ht="13.5">
      <c r="A197" s="25" t="s">
        <v>45</v>
      </c>
    </row>
    <row r="198" ht="13.5">
      <c r="A198" s="25" t="s">
        <v>46</v>
      </c>
    </row>
    <row r="199" ht="13.5">
      <c r="A199" s="46" t="s">
        <v>95</v>
      </c>
    </row>
    <row r="200" ht="13.5">
      <c r="A200" s="46" t="s">
        <v>47</v>
      </c>
    </row>
    <row r="201" ht="13.5">
      <c r="A201" s="46" t="s">
        <v>163</v>
      </c>
    </row>
    <row r="202" ht="13.5">
      <c r="A202" s="25"/>
    </row>
  </sheetData>
  <sheetProtection/>
  <mergeCells count="12">
    <mergeCell ref="J7:O7"/>
    <mergeCell ref="J8:O8"/>
    <mergeCell ref="H8:I8"/>
    <mergeCell ref="C21:O22"/>
    <mergeCell ref="C25:O26"/>
    <mergeCell ref="C29:O30"/>
    <mergeCell ref="C37:E38"/>
    <mergeCell ref="F37:L38"/>
    <mergeCell ref="C41:L42"/>
    <mergeCell ref="C45:L46"/>
    <mergeCell ref="C33:O34"/>
    <mergeCell ref="C49:O56"/>
  </mergeCells>
  <dataValidations count="2">
    <dataValidation type="list" allowBlank="1" showInputMessage="1" showErrorMessage="1" sqref="P7">
      <formula1>$A$184:$A$201</formula1>
    </dataValidation>
    <dataValidation type="list" allowBlank="1" showInputMessage="1" showErrorMessage="1" sqref="I7:J7">
      <formula1>$A$184:$A$202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178"/>
  <sheetViews>
    <sheetView view="pageBreakPreview" zoomScaleSheetLayoutView="100" zoomScalePageLayoutView="0" workbookViewId="0" topLeftCell="A11">
      <selection activeCell="H17" sqref="H17"/>
    </sheetView>
  </sheetViews>
  <sheetFormatPr defaultColWidth="9.140625" defaultRowHeight="15"/>
  <cols>
    <col min="1" max="1" width="3.421875" style="0" customWidth="1"/>
    <col min="2" max="2" width="3.57421875" style="0" customWidth="1"/>
    <col min="3" max="3" width="3.421875" style="0" customWidth="1"/>
    <col min="4" max="10" width="3.140625" style="0" customWidth="1"/>
    <col min="11" max="19" width="3.57421875" style="0" customWidth="1"/>
    <col min="20" max="20" width="4.7109375" style="0" customWidth="1"/>
    <col min="21" max="21" width="3.140625" style="0" customWidth="1"/>
    <col min="22" max="22" width="2.57421875" style="0" customWidth="1"/>
    <col min="23" max="23" width="3.140625" style="0" customWidth="1"/>
    <col min="24" max="24" width="2.57421875" style="0" customWidth="1"/>
    <col min="25" max="25" width="3.140625" style="0" customWidth="1"/>
    <col min="26" max="26" width="2.7109375" style="0" customWidth="1"/>
    <col min="27" max="27" width="4.140625" style="0" customWidth="1"/>
  </cols>
  <sheetData>
    <row r="1" spans="1:26" ht="13.5">
      <c r="A1" s="34" t="s">
        <v>119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3.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 t="s">
        <v>151</v>
      </c>
      <c r="U4" s="34"/>
      <c r="V4" s="34" t="s">
        <v>78</v>
      </c>
      <c r="W4" s="34"/>
      <c r="X4" s="34" t="s">
        <v>79</v>
      </c>
      <c r="Y4" s="34"/>
      <c r="Z4" s="34" t="s">
        <v>80</v>
      </c>
    </row>
    <row r="5" spans="1:26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3.5">
      <c r="A7" s="34"/>
      <c r="B7" s="34" t="s">
        <v>160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7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48" t="s">
        <v>71</v>
      </c>
      <c r="O10" s="148"/>
      <c r="P10" s="148"/>
      <c r="Q10" s="148"/>
      <c r="R10" s="236"/>
      <c r="S10" s="236"/>
      <c r="T10" s="236"/>
      <c r="U10" s="236"/>
      <c r="V10" s="236"/>
      <c r="W10" s="236"/>
      <c r="X10" s="236"/>
      <c r="Y10" s="34"/>
      <c r="Z10" s="34"/>
      <c r="AA10" s="86" t="s">
        <v>126</v>
      </c>
    </row>
    <row r="11" spans="1:27" ht="18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 t="s">
        <v>72</v>
      </c>
      <c r="O11" s="34"/>
      <c r="P11" s="34"/>
      <c r="Q11" s="34"/>
      <c r="R11" s="236"/>
      <c r="S11" s="236"/>
      <c r="T11" s="236"/>
      <c r="U11" s="236"/>
      <c r="V11" s="236"/>
      <c r="W11" s="236"/>
      <c r="X11" s="235"/>
      <c r="Y11" s="48" t="s">
        <v>94</v>
      </c>
      <c r="Z11" s="34"/>
      <c r="AA11" s="86" t="s">
        <v>127</v>
      </c>
    </row>
    <row r="12" spans="1:26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8" customHeight="1">
      <c r="A15" s="34"/>
      <c r="B15" s="34"/>
      <c r="C15" s="34"/>
      <c r="D15" s="34"/>
      <c r="F15" s="241" t="s">
        <v>155</v>
      </c>
      <c r="G15" s="241"/>
      <c r="H15" s="105" t="s">
        <v>170</v>
      </c>
      <c r="I15" s="238" t="s">
        <v>149</v>
      </c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34"/>
      <c r="V15" s="34"/>
      <c r="W15" s="34"/>
      <c r="X15" s="34"/>
      <c r="Y15" s="34"/>
      <c r="Z15" s="34"/>
    </row>
    <row r="16" spans="1:26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7" ht="18" customHeight="1">
      <c r="A20" s="34"/>
      <c r="B20" s="239" t="s">
        <v>151</v>
      </c>
      <c r="C20" s="239"/>
      <c r="D20" s="101"/>
      <c r="E20" s="43" t="s">
        <v>120</v>
      </c>
      <c r="F20" s="43"/>
      <c r="G20" s="43" t="s">
        <v>121</v>
      </c>
      <c r="H20" s="43"/>
      <c r="I20" s="43" t="s">
        <v>122</v>
      </c>
      <c r="J20" s="43" t="s">
        <v>162</v>
      </c>
      <c r="K20" s="43"/>
      <c r="L20" s="107"/>
      <c r="M20" s="107"/>
      <c r="N20" s="107"/>
      <c r="O20" s="107"/>
      <c r="P20" s="43" t="s">
        <v>161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32"/>
    </row>
    <row r="21" spans="1:26" ht="18" customHeight="1">
      <c r="A21" s="34"/>
      <c r="B21" s="43" t="s">
        <v>124</v>
      </c>
      <c r="C21" s="43"/>
      <c r="D21" s="43"/>
      <c r="E21" s="43"/>
      <c r="F21" s="43"/>
      <c r="G21" s="43"/>
      <c r="H21" s="43"/>
      <c r="I21" s="4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3.5" customHeight="1">
      <c r="A22" s="34"/>
      <c r="B22" s="43"/>
      <c r="C22" s="43"/>
      <c r="D22" s="43"/>
      <c r="E22" s="43"/>
      <c r="F22" s="43"/>
      <c r="G22" s="43"/>
      <c r="H22" s="43"/>
      <c r="I22" s="4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3.5" customHeight="1">
      <c r="A23" s="34"/>
      <c r="B23" s="43"/>
      <c r="C23" s="43"/>
      <c r="D23" s="43"/>
      <c r="E23" s="43"/>
      <c r="F23" s="43"/>
      <c r="G23" s="43"/>
      <c r="H23" s="43"/>
      <c r="I23" s="4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3.5" customHeight="1">
      <c r="A24" s="34"/>
      <c r="B24" s="43"/>
      <c r="C24" s="43"/>
      <c r="D24" s="43"/>
      <c r="E24" s="43"/>
      <c r="F24" s="43"/>
      <c r="G24" s="43"/>
      <c r="H24" s="43"/>
      <c r="I24" s="4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3.5">
      <c r="A26" s="236" t="s">
        <v>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26" ht="13.5">
      <c r="A27" s="34"/>
      <c r="B27" s="34"/>
      <c r="C27" s="34"/>
      <c r="D27" s="34"/>
      <c r="E27" s="34"/>
      <c r="F27" s="34"/>
      <c r="G27" s="34"/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3.5">
      <c r="A28" s="34"/>
      <c r="B28" s="34"/>
      <c r="C28" s="34"/>
      <c r="D28" s="34"/>
      <c r="E28" s="34"/>
      <c r="F28" s="34"/>
      <c r="G28" s="34"/>
      <c r="H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3.5">
      <c r="A29" s="34"/>
      <c r="B29" s="34"/>
      <c r="C29" s="34"/>
      <c r="D29" s="34"/>
      <c r="E29" s="34"/>
      <c r="F29" s="34"/>
      <c r="G29" s="34"/>
      <c r="H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3.5">
      <c r="A30" s="34"/>
      <c r="B30" s="3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7" ht="27" customHeight="1">
      <c r="A31" s="87"/>
      <c r="B31" s="88" t="s">
        <v>123</v>
      </c>
      <c r="C31" s="88"/>
      <c r="D31" s="88"/>
      <c r="E31" s="72"/>
      <c r="F31" s="142"/>
      <c r="G31" s="142"/>
      <c r="H31" s="142"/>
      <c r="I31" s="142"/>
      <c r="J31" s="150" t="s">
        <v>75</v>
      </c>
      <c r="K31" s="150"/>
      <c r="L31" s="240"/>
      <c r="M31" s="240"/>
      <c r="N31" s="240"/>
      <c r="O31" s="240"/>
      <c r="P31" s="240"/>
      <c r="Q31" s="240"/>
      <c r="R31" s="240"/>
      <c r="S31" s="240"/>
      <c r="T31" s="66" t="s">
        <v>18</v>
      </c>
      <c r="U31" s="142"/>
      <c r="V31" s="142"/>
      <c r="W31" s="142"/>
      <c r="X31" s="142"/>
      <c r="Y31" s="142"/>
      <c r="Z31" s="142"/>
      <c r="AA31" s="27"/>
    </row>
    <row r="32" spans="1:27" ht="13.5">
      <c r="A32" s="2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161" ht="13.5">
      <c r="A161" s="45" t="s">
        <v>32</v>
      </c>
    </row>
    <row r="162" ht="13.5">
      <c r="A162" s="46" t="s">
        <v>33</v>
      </c>
    </row>
    <row r="163" ht="13.5">
      <c r="A163" s="46" t="s">
        <v>34</v>
      </c>
    </row>
    <row r="164" ht="13.5">
      <c r="A164" s="46" t="s">
        <v>35</v>
      </c>
    </row>
    <row r="165" ht="13.5">
      <c r="A165" s="46" t="s">
        <v>36</v>
      </c>
    </row>
    <row r="166" ht="13.5">
      <c r="A166" s="46" t="s">
        <v>37</v>
      </c>
    </row>
    <row r="167" ht="13.5">
      <c r="A167" s="46" t="s">
        <v>38</v>
      </c>
    </row>
    <row r="168" ht="13.5">
      <c r="A168" s="46" t="s">
        <v>39</v>
      </c>
    </row>
    <row r="169" ht="13.5">
      <c r="A169" s="46" t="s">
        <v>40</v>
      </c>
    </row>
    <row r="170" ht="13.5">
      <c r="A170" s="46" t="s">
        <v>41</v>
      </c>
    </row>
    <row r="171" ht="13.5">
      <c r="A171" s="46" t="s">
        <v>42</v>
      </c>
    </row>
    <row r="172" ht="13.5">
      <c r="A172" s="46" t="s">
        <v>43</v>
      </c>
    </row>
    <row r="173" ht="13.5">
      <c r="A173" s="46" t="s">
        <v>44</v>
      </c>
    </row>
    <row r="174" ht="13.5">
      <c r="A174" s="46" t="s">
        <v>45</v>
      </c>
    </row>
    <row r="175" ht="13.5">
      <c r="A175" s="46" t="s">
        <v>46</v>
      </c>
    </row>
    <row r="176" ht="13.5">
      <c r="A176" s="46" t="s">
        <v>95</v>
      </c>
    </row>
    <row r="177" ht="13.5">
      <c r="A177" s="46" t="s">
        <v>47</v>
      </c>
    </row>
    <row r="178" ht="13.5">
      <c r="A178" s="46" t="s">
        <v>163</v>
      </c>
    </row>
  </sheetData>
  <sheetProtection/>
  <mergeCells count="11">
    <mergeCell ref="F31:I31"/>
    <mergeCell ref="J31:K31"/>
    <mergeCell ref="L31:S31"/>
    <mergeCell ref="U31:Z31"/>
    <mergeCell ref="F15:G15"/>
    <mergeCell ref="I15:T15"/>
    <mergeCell ref="A26:Z26"/>
    <mergeCell ref="B20:C20"/>
    <mergeCell ref="R10:X10"/>
    <mergeCell ref="R11:X11"/>
    <mergeCell ref="N10:Q10"/>
  </mergeCells>
  <dataValidations count="1">
    <dataValidation type="list" allowBlank="1" showInputMessage="1" showErrorMessage="1" sqref="R10:X10">
      <formula1>$A$161:$A$178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199"/>
  <sheetViews>
    <sheetView showZeros="0" view="pageBreakPreview" zoomScaleSheetLayoutView="100" zoomScalePageLayoutView="0" workbookViewId="0" topLeftCell="A7">
      <selection activeCell="P23" sqref="P23:P24"/>
    </sheetView>
  </sheetViews>
  <sheetFormatPr defaultColWidth="9.140625" defaultRowHeight="15"/>
  <cols>
    <col min="1" max="1" width="14.421875" style="0" customWidth="1"/>
    <col min="2" max="2" width="11.28125" style="0" bestFit="1" customWidth="1"/>
    <col min="3" max="3" width="13.421875" style="0" customWidth="1"/>
    <col min="4" max="4" width="6.8515625" style="0" bestFit="1" customWidth="1"/>
    <col min="5" max="5" width="5.28125" style="0" bestFit="1" customWidth="1"/>
    <col min="6" max="6" width="3.421875" style="0" bestFit="1" customWidth="1"/>
    <col min="7" max="7" width="5.57421875" style="0" customWidth="1"/>
    <col min="8" max="8" width="3.421875" style="0" bestFit="1" customWidth="1"/>
    <col min="9" max="9" width="3.28125" style="0" customWidth="1"/>
    <col min="10" max="10" width="7.421875" style="131" customWidth="1"/>
    <col min="11" max="11" width="2.421875" style="0" bestFit="1" customWidth="1"/>
    <col min="12" max="12" width="8.8515625" style="0" customWidth="1"/>
    <col min="13" max="13" width="3.421875" style="0" bestFit="1" customWidth="1"/>
    <col min="14" max="15" width="5.140625" style="0" customWidth="1"/>
    <col min="18" max="18" width="24.28125" style="0" customWidth="1"/>
  </cols>
  <sheetData>
    <row r="1" spans="1:13" s="8" customFormat="1" ht="13.5" customHeight="1">
      <c r="A1" s="8" t="s">
        <v>156</v>
      </c>
      <c r="E1" s="29"/>
      <c r="G1" s="29"/>
      <c r="I1" s="29"/>
      <c r="J1" s="126"/>
      <c r="K1" s="29"/>
      <c r="M1" s="29"/>
    </row>
    <row r="2" spans="1:13" s="8" customFormat="1" ht="13.5" customHeight="1">
      <c r="A2" s="163" t="s">
        <v>165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8" customFormat="1" ht="4.5" customHeight="1">
      <c r="A3" s="29"/>
      <c r="B3" s="29"/>
      <c r="C3" s="29"/>
      <c r="D3" s="29"/>
      <c r="E3" s="29"/>
      <c r="F3" s="29"/>
      <c r="G3" s="29"/>
      <c r="H3" s="29"/>
      <c r="I3" s="29"/>
      <c r="J3" s="126"/>
      <c r="K3" s="29"/>
      <c r="L3" s="29"/>
      <c r="M3" s="29"/>
    </row>
    <row r="4" spans="4:14" s="8" customFormat="1" ht="13.5" customHeight="1">
      <c r="D4" s="50" t="s">
        <v>109</v>
      </c>
      <c r="F4" s="51"/>
      <c r="G4" s="248"/>
      <c r="H4" s="248"/>
      <c r="I4" s="248"/>
      <c r="J4" s="248"/>
      <c r="K4" s="248"/>
      <c r="L4" s="248"/>
      <c r="N4" s="86" t="s">
        <v>126</v>
      </c>
    </row>
    <row r="5" spans="4:14" s="8" customFormat="1" ht="13.5" customHeight="1">
      <c r="D5" s="50" t="s">
        <v>110</v>
      </c>
      <c r="F5" s="51"/>
      <c r="G5" s="248"/>
      <c r="H5" s="248"/>
      <c r="I5" s="248"/>
      <c r="J5" s="248"/>
      <c r="K5" s="248"/>
      <c r="L5" s="249"/>
      <c r="M5" s="3" t="s">
        <v>94</v>
      </c>
      <c r="N5" s="86" t="s">
        <v>127</v>
      </c>
    </row>
    <row r="6" spans="1:13" s="8" customFormat="1" ht="13.5" customHeight="1">
      <c r="A6" s="8" t="s">
        <v>6</v>
      </c>
      <c r="E6" s="29"/>
      <c r="G6" s="29"/>
      <c r="I6" s="29"/>
      <c r="J6" s="126"/>
      <c r="K6" s="29"/>
      <c r="M6" s="29"/>
    </row>
    <row r="7" spans="1:13" s="8" customFormat="1" ht="13.5" customHeight="1">
      <c r="A7" s="28" t="s">
        <v>10</v>
      </c>
      <c r="B7" s="28" t="s">
        <v>20</v>
      </c>
      <c r="C7" s="159" t="s">
        <v>11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s="8" customFormat="1" ht="13.5" customHeight="1" thickBot="1">
      <c r="A8" s="28" t="s">
        <v>5</v>
      </c>
      <c r="B8" s="30"/>
      <c r="C8" s="159" t="s">
        <v>164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s="8" customFormat="1" ht="13.5" customHeight="1" thickBot="1">
      <c r="A9" s="31" t="s">
        <v>0</v>
      </c>
      <c r="B9" s="17">
        <f>SUM(B8)</f>
        <v>0</v>
      </c>
      <c r="C9" s="180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5:13" s="8" customFormat="1" ht="4.5" customHeight="1">
      <c r="E10" s="29"/>
      <c r="G10" s="29"/>
      <c r="I10" s="29"/>
      <c r="J10" s="126"/>
      <c r="K10" s="29"/>
      <c r="M10" s="29"/>
    </row>
    <row r="11" spans="1:13" s="8" customFormat="1" ht="13.5" customHeight="1">
      <c r="A11" s="8" t="s">
        <v>7</v>
      </c>
      <c r="E11" s="29"/>
      <c r="G11" s="29"/>
      <c r="I11" s="29"/>
      <c r="J11" s="126"/>
      <c r="K11" s="29"/>
      <c r="M11" s="29"/>
    </row>
    <row r="12" spans="1:13" s="8" customFormat="1" ht="13.5" customHeight="1" thickBot="1">
      <c r="A12" s="28" t="s">
        <v>10</v>
      </c>
      <c r="B12" s="28" t="s">
        <v>20</v>
      </c>
      <c r="C12" s="197" t="s">
        <v>11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8" s="8" customFormat="1" ht="13.5" customHeight="1">
      <c r="A13" s="187" t="s">
        <v>180</v>
      </c>
      <c r="B13" s="193">
        <f>SUM(L15:L21)</f>
        <v>0</v>
      </c>
      <c r="C13" s="188" t="s">
        <v>175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90"/>
      <c r="P13" s="151" t="s">
        <v>49</v>
      </c>
      <c r="Q13" s="153" t="s">
        <v>50</v>
      </c>
      <c r="R13" s="242" t="s">
        <v>111</v>
      </c>
    </row>
    <row r="14" spans="1:18" s="8" customFormat="1" ht="13.5" customHeight="1">
      <c r="A14" s="191"/>
      <c r="B14" s="194"/>
      <c r="C14" s="134" t="s">
        <v>185</v>
      </c>
      <c r="D14" s="114" t="s">
        <v>176</v>
      </c>
      <c r="E14" s="115" t="s">
        <v>14</v>
      </c>
      <c r="F14" s="116"/>
      <c r="G14" s="122" t="s">
        <v>15</v>
      </c>
      <c r="H14" s="116"/>
      <c r="I14" s="115" t="s">
        <v>16</v>
      </c>
      <c r="J14" s="127" t="s">
        <v>177</v>
      </c>
      <c r="K14" s="115" t="s">
        <v>112</v>
      </c>
      <c r="L14" s="118" t="s">
        <v>178</v>
      </c>
      <c r="M14" s="117" t="s">
        <v>18</v>
      </c>
      <c r="P14" s="152"/>
      <c r="Q14" s="154"/>
      <c r="R14" s="243"/>
    </row>
    <row r="15" spans="1:18" s="8" customFormat="1" ht="13.5" customHeight="1">
      <c r="A15" s="191"/>
      <c r="B15" s="194"/>
      <c r="C15" s="109"/>
      <c r="D15" s="110"/>
      <c r="E15" s="111" t="s">
        <v>14</v>
      </c>
      <c r="F15" s="112"/>
      <c r="G15" s="123" t="s">
        <v>15</v>
      </c>
      <c r="H15" s="112"/>
      <c r="I15" s="111" t="s">
        <v>16</v>
      </c>
      <c r="J15" s="132"/>
      <c r="K15" s="111" t="s">
        <v>112</v>
      </c>
      <c r="L15" s="110">
        <f aca="true" t="shared" si="0" ref="L15:L21">R15</f>
        <v>0</v>
      </c>
      <c r="M15" s="113" t="s">
        <v>18</v>
      </c>
      <c r="P15" s="20">
        <f>D15*F15*H15+J15</f>
        <v>0</v>
      </c>
      <c r="Q15" s="19">
        <f>ROUNDDOWN(P15*0.1021,0)</f>
        <v>0</v>
      </c>
      <c r="R15" s="21">
        <f aca="true" t="shared" si="1" ref="R15:R21">P15-Q15</f>
        <v>0</v>
      </c>
    </row>
    <row r="16" spans="1:18" s="8" customFormat="1" ht="13.5" customHeight="1">
      <c r="A16" s="191"/>
      <c r="B16" s="194"/>
      <c r="C16" s="9"/>
      <c r="D16" s="10"/>
      <c r="E16" s="3" t="s">
        <v>14</v>
      </c>
      <c r="F16" s="13"/>
      <c r="G16" s="124" t="s">
        <v>15</v>
      </c>
      <c r="H16" s="13"/>
      <c r="I16" s="3" t="s">
        <v>16</v>
      </c>
      <c r="J16" s="133"/>
      <c r="K16" s="3" t="s">
        <v>112</v>
      </c>
      <c r="L16" s="110">
        <f t="shared" si="0"/>
        <v>0</v>
      </c>
      <c r="M16" s="5" t="s">
        <v>18</v>
      </c>
      <c r="P16" s="20">
        <f aca="true" t="shared" si="2" ref="P16:P21">D16*F16*H16+J16</f>
        <v>0</v>
      </c>
      <c r="Q16" s="19">
        <f aca="true" t="shared" si="3" ref="Q16:Q21">ROUNDDOWN(P16*0.1021,0)</f>
        <v>0</v>
      </c>
      <c r="R16" s="21">
        <f t="shared" si="1"/>
        <v>0</v>
      </c>
    </row>
    <row r="17" spans="1:18" s="8" customFormat="1" ht="13.5" customHeight="1">
      <c r="A17" s="191"/>
      <c r="B17" s="194"/>
      <c r="C17" s="9"/>
      <c r="D17" s="10"/>
      <c r="E17" s="3" t="s">
        <v>14</v>
      </c>
      <c r="F17" s="13"/>
      <c r="G17" s="124" t="s">
        <v>15</v>
      </c>
      <c r="H17" s="13"/>
      <c r="I17" s="3" t="s">
        <v>16</v>
      </c>
      <c r="J17" s="133"/>
      <c r="K17" s="3" t="s">
        <v>112</v>
      </c>
      <c r="L17" s="110">
        <f t="shared" si="0"/>
        <v>0</v>
      </c>
      <c r="M17" s="5" t="s">
        <v>18</v>
      </c>
      <c r="P17" s="20">
        <f t="shared" si="2"/>
        <v>0</v>
      </c>
      <c r="Q17" s="19">
        <f t="shared" si="3"/>
        <v>0</v>
      </c>
      <c r="R17" s="21">
        <f t="shared" si="1"/>
        <v>0</v>
      </c>
    </row>
    <row r="18" spans="1:18" s="8" customFormat="1" ht="13.5" customHeight="1">
      <c r="A18" s="191"/>
      <c r="B18" s="194"/>
      <c r="C18" s="9"/>
      <c r="D18" s="10"/>
      <c r="E18" s="3" t="s">
        <v>14</v>
      </c>
      <c r="F18" s="13"/>
      <c r="G18" s="124" t="s">
        <v>15</v>
      </c>
      <c r="H18" s="13"/>
      <c r="I18" s="3" t="s">
        <v>16</v>
      </c>
      <c r="J18" s="133"/>
      <c r="K18" s="3" t="s">
        <v>112</v>
      </c>
      <c r="L18" s="110">
        <f t="shared" si="0"/>
        <v>0</v>
      </c>
      <c r="M18" s="5" t="s">
        <v>18</v>
      </c>
      <c r="P18" s="20">
        <f t="shared" si="2"/>
        <v>0</v>
      </c>
      <c r="Q18" s="19">
        <f t="shared" si="3"/>
        <v>0</v>
      </c>
      <c r="R18" s="21">
        <f t="shared" si="1"/>
        <v>0</v>
      </c>
    </row>
    <row r="19" spans="1:18" s="8" customFormat="1" ht="13.5" customHeight="1">
      <c r="A19" s="191"/>
      <c r="B19" s="194"/>
      <c r="C19" s="9"/>
      <c r="D19" s="10"/>
      <c r="E19" s="3" t="s">
        <v>14</v>
      </c>
      <c r="F19" s="13"/>
      <c r="G19" s="124" t="s">
        <v>15</v>
      </c>
      <c r="H19" s="13"/>
      <c r="I19" s="3" t="s">
        <v>16</v>
      </c>
      <c r="J19" s="133"/>
      <c r="K19" s="3" t="s">
        <v>112</v>
      </c>
      <c r="L19" s="110">
        <f t="shared" si="0"/>
        <v>0</v>
      </c>
      <c r="M19" s="5" t="s">
        <v>18</v>
      </c>
      <c r="P19" s="20">
        <f t="shared" si="2"/>
        <v>0</v>
      </c>
      <c r="Q19" s="19">
        <f t="shared" si="3"/>
        <v>0</v>
      </c>
      <c r="R19" s="21">
        <f t="shared" si="1"/>
        <v>0</v>
      </c>
    </row>
    <row r="20" spans="1:18" s="8" customFormat="1" ht="13.5" customHeight="1">
      <c r="A20" s="191"/>
      <c r="B20" s="194"/>
      <c r="C20" s="9"/>
      <c r="D20" s="10"/>
      <c r="E20" s="3" t="s">
        <v>14</v>
      </c>
      <c r="F20" s="13"/>
      <c r="G20" s="124" t="s">
        <v>15</v>
      </c>
      <c r="H20" s="13"/>
      <c r="I20" s="3" t="s">
        <v>16</v>
      </c>
      <c r="J20" s="133"/>
      <c r="K20" s="3" t="s">
        <v>112</v>
      </c>
      <c r="L20" s="110">
        <f t="shared" si="0"/>
        <v>0</v>
      </c>
      <c r="M20" s="5" t="s">
        <v>18</v>
      </c>
      <c r="P20" s="20">
        <f t="shared" si="2"/>
        <v>0</v>
      </c>
      <c r="Q20" s="19">
        <f t="shared" si="3"/>
        <v>0</v>
      </c>
      <c r="R20" s="21">
        <f t="shared" si="1"/>
        <v>0</v>
      </c>
    </row>
    <row r="21" spans="1:18" s="8" customFormat="1" ht="13.5" customHeight="1" thickBot="1">
      <c r="A21" s="192"/>
      <c r="B21" s="195"/>
      <c r="C21" s="11"/>
      <c r="D21" s="10"/>
      <c r="E21" s="4" t="s">
        <v>14</v>
      </c>
      <c r="F21" s="13"/>
      <c r="G21" s="125" t="s">
        <v>15</v>
      </c>
      <c r="H21" s="13"/>
      <c r="I21" s="4" t="s">
        <v>16</v>
      </c>
      <c r="J21" s="133"/>
      <c r="K21" s="4" t="s">
        <v>112</v>
      </c>
      <c r="L21" s="110">
        <f t="shared" si="0"/>
        <v>0</v>
      </c>
      <c r="M21" s="6" t="s">
        <v>18</v>
      </c>
      <c r="P21" s="22">
        <f t="shared" si="2"/>
        <v>0</v>
      </c>
      <c r="Q21" s="23">
        <f t="shared" si="3"/>
        <v>0</v>
      </c>
      <c r="R21" s="24">
        <f t="shared" si="1"/>
        <v>0</v>
      </c>
    </row>
    <row r="22" spans="1:20" s="8" customFormat="1" ht="13.5" customHeight="1">
      <c r="A22" s="187" t="s">
        <v>13</v>
      </c>
      <c r="B22" s="177">
        <f>SUM(L23:L25)</f>
        <v>0</v>
      </c>
      <c r="C22" s="172" t="s">
        <v>21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4"/>
      <c r="P22" s="26"/>
      <c r="Q22" s="52"/>
      <c r="R22" s="52"/>
      <c r="S22" s="52"/>
      <c r="T22" s="52"/>
    </row>
    <row r="23" spans="1:16" s="8" customFormat="1" ht="13.5" customHeight="1">
      <c r="A23" s="191"/>
      <c r="B23" s="178"/>
      <c r="C23" s="9"/>
      <c r="D23" s="10"/>
      <c r="E23" s="3" t="s">
        <v>14</v>
      </c>
      <c r="F23" s="13"/>
      <c r="G23" s="3" t="s">
        <v>15</v>
      </c>
      <c r="H23" s="13"/>
      <c r="I23" s="3" t="s">
        <v>16</v>
      </c>
      <c r="J23" s="3" t="s">
        <v>17</v>
      </c>
      <c r="K23" s="244">
        <f>D23*F23*H23</f>
        <v>0</v>
      </c>
      <c r="L23" s="245"/>
      <c r="M23" s="5" t="s">
        <v>18</v>
      </c>
      <c r="P23" s="26" t="s">
        <v>68</v>
      </c>
    </row>
    <row r="24" spans="1:16" s="8" customFormat="1" ht="13.5" customHeight="1">
      <c r="A24" s="191"/>
      <c r="B24" s="178"/>
      <c r="C24" s="9"/>
      <c r="D24" s="10"/>
      <c r="E24" s="3" t="s">
        <v>14</v>
      </c>
      <c r="F24" s="13"/>
      <c r="G24" s="3" t="s">
        <v>15</v>
      </c>
      <c r="H24" s="13"/>
      <c r="I24" s="3" t="s">
        <v>16</v>
      </c>
      <c r="J24" s="3" t="s">
        <v>17</v>
      </c>
      <c r="K24" s="244">
        <f>D24*F24*H24</f>
        <v>0</v>
      </c>
      <c r="L24" s="245"/>
      <c r="M24" s="5" t="s">
        <v>18</v>
      </c>
      <c r="P24" s="52" t="s">
        <v>182</v>
      </c>
    </row>
    <row r="25" spans="1:13" s="8" customFormat="1" ht="13.5" customHeight="1">
      <c r="A25" s="192"/>
      <c r="B25" s="186"/>
      <c r="C25" s="11"/>
      <c r="D25" s="12"/>
      <c r="E25" s="4" t="s">
        <v>14</v>
      </c>
      <c r="F25" s="14"/>
      <c r="G25" s="4" t="s">
        <v>15</v>
      </c>
      <c r="H25" s="14"/>
      <c r="I25" s="4" t="s">
        <v>16</v>
      </c>
      <c r="J25" s="4" t="s">
        <v>17</v>
      </c>
      <c r="K25" s="246">
        <f>D25*F25*H25</f>
        <v>0</v>
      </c>
      <c r="L25" s="247"/>
      <c r="M25" s="6" t="s">
        <v>18</v>
      </c>
    </row>
    <row r="26" spans="1:18" s="8" customFormat="1" ht="13.5" customHeight="1">
      <c r="A26" s="187" t="s">
        <v>183</v>
      </c>
      <c r="B26" s="177">
        <f>SUM(I27:L34)</f>
        <v>0</v>
      </c>
      <c r="C26" s="169" t="s">
        <v>184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P26" s="119"/>
      <c r="Q26" s="119"/>
      <c r="R26" s="120"/>
    </row>
    <row r="27" spans="1:18" s="8" customFormat="1" ht="13.5" customHeight="1">
      <c r="A27" s="191"/>
      <c r="B27" s="178"/>
      <c r="C27" s="9"/>
      <c r="D27" s="10"/>
      <c r="E27" s="3" t="s">
        <v>14</v>
      </c>
      <c r="F27" s="13"/>
      <c r="G27" s="3" t="s">
        <v>16</v>
      </c>
      <c r="H27" s="3" t="s">
        <v>113</v>
      </c>
      <c r="I27" s="160">
        <f>D27*F27</f>
        <v>0</v>
      </c>
      <c r="J27" s="160"/>
      <c r="K27" s="160">
        <f>Q27</f>
        <v>0</v>
      </c>
      <c r="L27" s="160">
        <f>R27</f>
        <v>0</v>
      </c>
      <c r="M27" s="5" t="s">
        <v>18</v>
      </c>
      <c r="P27" s="121"/>
      <c r="Q27" s="121"/>
      <c r="R27" s="121"/>
    </row>
    <row r="28" spans="1:18" s="8" customFormat="1" ht="13.5" customHeight="1">
      <c r="A28" s="191"/>
      <c r="B28" s="178"/>
      <c r="C28" s="9"/>
      <c r="D28" s="10"/>
      <c r="E28" s="3" t="s">
        <v>14</v>
      </c>
      <c r="F28" s="13"/>
      <c r="G28" s="3" t="s">
        <v>16</v>
      </c>
      <c r="H28" s="3" t="s">
        <v>112</v>
      </c>
      <c r="I28" s="160">
        <f aca="true" t="shared" si="4" ref="I28:I34">D28*F28</f>
        <v>0</v>
      </c>
      <c r="J28" s="160"/>
      <c r="K28" s="160">
        <f aca="true" t="shared" si="5" ref="K28:K34">Q28</f>
        <v>0</v>
      </c>
      <c r="L28" s="160">
        <f aca="true" t="shared" si="6" ref="L28:L34">R28</f>
        <v>0</v>
      </c>
      <c r="M28" s="5" t="s">
        <v>18</v>
      </c>
      <c r="P28" s="121"/>
      <c r="Q28" s="121"/>
      <c r="R28" s="121"/>
    </row>
    <row r="29" spans="1:18" s="8" customFormat="1" ht="13.5" customHeight="1">
      <c r="A29" s="191"/>
      <c r="B29" s="178"/>
      <c r="C29" s="9"/>
      <c r="D29" s="10"/>
      <c r="E29" s="3" t="s">
        <v>14</v>
      </c>
      <c r="F29" s="13"/>
      <c r="G29" s="3" t="s">
        <v>16</v>
      </c>
      <c r="H29" s="3" t="s">
        <v>113</v>
      </c>
      <c r="I29" s="160">
        <f t="shared" si="4"/>
        <v>0</v>
      </c>
      <c r="J29" s="160"/>
      <c r="K29" s="160">
        <f t="shared" si="5"/>
        <v>0</v>
      </c>
      <c r="L29" s="160">
        <f t="shared" si="6"/>
        <v>0</v>
      </c>
      <c r="M29" s="5" t="s">
        <v>18</v>
      </c>
      <c r="P29" s="121"/>
      <c r="Q29" s="121"/>
      <c r="R29" s="121"/>
    </row>
    <row r="30" spans="1:18" s="8" customFormat="1" ht="13.5" customHeight="1">
      <c r="A30" s="191"/>
      <c r="B30" s="178"/>
      <c r="C30" s="9"/>
      <c r="D30" s="10"/>
      <c r="E30" s="3" t="s">
        <v>14</v>
      </c>
      <c r="F30" s="13"/>
      <c r="G30" s="3" t="s">
        <v>16</v>
      </c>
      <c r="H30" s="3" t="s">
        <v>112</v>
      </c>
      <c r="I30" s="160">
        <f t="shared" si="4"/>
        <v>0</v>
      </c>
      <c r="J30" s="160"/>
      <c r="K30" s="160">
        <f t="shared" si="5"/>
        <v>0</v>
      </c>
      <c r="L30" s="160">
        <f t="shared" si="6"/>
        <v>0</v>
      </c>
      <c r="M30" s="5" t="s">
        <v>18</v>
      </c>
      <c r="P30" s="121"/>
      <c r="Q30" s="121"/>
      <c r="R30" s="121"/>
    </row>
    <row r="31" spans="1:18" s="8" customFormat="1" ht="13.5" customHeight="1">
      <c r="A31" s="191"/>
      <c r="B31" s="178"/>
      <c r="C31" s="9"/>
      <c r="D31" s="10"/>
      <c r="E31" s="3" t="s">
        <v>14</v>
      </c>
      <c r="F31" s="13"/>
      <c r="G31" s="3" t="s">
        <v>16</v>
      </c>
      <c r="H31" s="3" t="s">
        <v>112</v>
      </c>
      <c r="I31" s="160">
        <f t="shared" si="4"/>
        <v>0</v>
      </c>
      <c r="J31" s="160"/>
      <c r="K31" s="160">
        <f t="shared" si="5"/>
        <v>0</v>
      </c>
      <c r="L31" s="160">
        <f t="shared" si="6"/>
        <v>0</v>
      </c>
      <c r="M31" s="5" t="s">
        <v>18</v>
      </c>
      <c r="P31" s="121"/>
      <c r="Q31" s="121"/>
      <c r="R31" s="121"/>
    </row>
    <row r="32" spans="1:18" s="8" customFormat="1" ht="13.5" customHeight="1">
      <c r="A32" s="191"/>
      <c r="B32" s="178"/>
      <c r="C32" s="9"/>
      <c r="D32" s="10"/>
      <c r="E32" s="3" t="s">
        <v>14</v>
      </c>
      <c r="F32" s="13"/>
      <c r="G32" s="3" t="s">
        <v>16</v>
      </c>
      <c r="H32" s="3" t="s">
        <v>112</v>
      </c>
      <c r="I32" s="160">
        <f t="shared" si="4"/>
        <v>0</v>
      </c>
      <c r="J32" s="160"/>
      <c r="K32" s="160">
        <f t="shared" si="5"/>
        <v>0</v>
      </c>
      <c r="L32" s="160">
        <f t="shared" si="6"/>
        <v>0</v>
      </c>
      <c r="M32" s="5" t="s">
        <v>18</v>
      </c>
      <c r="P32" s="121"/>
      <c r="Q32" s="121"/>
      <c r="R32" s="121"/>
    </row>
    <row r="33" spans="1:18" s="8" customFormat="1" ht="13.5" customHeight="1">
      <c r="A33" s="191"/>
      <c r="B33" s="178"/>
      <c r="C33" s="9"/>
      <c r="D33" s="10"/>
      <c r="E33" s="3" t="s">
        <v>14</v>
      </c>
      <c r="F33" s="13"/>
      <c r="G33" s="3" t="s">
        <v>16</v>
      </c>
      <c r="H33" s="3" t="s">
        <v>113</v>
      </c>
      <c r="I33" s="160">
        <f t="shared" si="4"/>
        <v>0</v>
      </c>
      <c r="J33" s="160"/>
      <c r="K33" s="160">
        <f t="shared" si="5"/>
        <v>0</v>
      </c>
      <c r="L33" s="160">
        <f t="shared" si="6"/>
        <v>0</v>
      </c>
      <c r="M33" s="5" t="s">
        <v>18</v>
      </c>
      <c r="P33" s="121"/>
      <c r="Q33" s="121"/>
      <c r="R33" s="121"/>
    </row>
    <row r="34" spans="1:18" s="8" customFormat="1" ht="13.5" customHeight="1">
      <c r="A34" s="192"/>
      <c r="B34" s="186"/>
      <c r="C34" s="11"/>
      <c r="D34" s="10"/>
      <c r="E34" s="4" t="s">
        <v>14</v>
      </c>
      <c r="F34" s="13"/>
      <c r="G34" s="4" t="s">
        <v>16</v>
      </c>
      <c r="H34" s="4" t="s">
        <v>112</v>
      </c>
      <c r="I34" s="160">
        <f t="shared" si="4"/>
        <v>0</v>
      </c>
      <c r="J34" s="160"/>
      <c r="K34" s="160">
        <f t="shared" si="5"/>
        <v>0</v>
      </c>
      <c r="L34" s="160">
        <f t="shared" si="6"/>
        <v>0</v>
      </c>
      <c r="M34" s="6" t="s">
        <v>18</v>
      </c>
      <c r="P34" s="121"/>
      <c r="Q34" s="121"/>
      <c r="R34" s="121"/>
    </row>
    <row r="35" spans="1:13" s="8" customFormat="1" ht="13.5" customHeight="1">
      <c r="A35" s="187" t="s">
        <v>12</v>
      </c>
      <c r="B35" s="177">
        <f>SUM(L36:L40)</f>
        <v>0</v>
      </c>
      <c r="C35" s="181" t="s">
        <v>24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3"/>
    </row>
    <row r="36" spans="1:13" s="8" customFormat="1" ht="13.5" customHeight="1">
      <c r="A36" s="191"/>
      <c r="B36" s="178"/>
      <c r="C36" s="167"/>
      <c r="D36" s="168"/>
      <c r="E36" s="160"/>
      <c r="F36" s="160"/>
      <c r="G36" s="3" t="s">
        <v>18</v>
      </c>
      <c r="H36" s="3" t="s">
        <v>114</v>
      </c>
      <c r="I36" s="10"/>
      <c r="J36" s="128"/>
      <c r="K36" s="3" t="s">
        <v>113</v>
      </c>
      <c r="L36" s="10">
        <f>E36*I36</f>
        <v>0</v>
      </c>
      <c r="M36" s="5" t="s">
        <v>18</v>
      </c>
    </row>
    <row r="37" spans="1:13" s="8" customFormat="1" ht="13.5" customHeight="1">
      <c r="A37" s="191"/>
      <c r="B37" s="178"/>
      <c r="C37" s="167"/>
      <c r="D37" s="168"/>
      <c r="E37" s="160"/>
      <c r="F37" s="160"/>
      <c r="G37" s="3" t="s">
        <v>18</v>
      </c>
      <c r="H37" s="3" t="s">
        <v>115</v>
      </c>
      <c r="I37" s="10"/>
      <c r="J37" s="128"/>
      <c r="K37" s="3" t="s">
        <v>113</v>
      </c>
      <c r="L37" s="10">
        <f>E37*I37</f>
        <v>0</v>
      </c>
      <c r="M37" s="5" t="s">
        <v>18</v>
      </c>
    </row>
    <row r="38" spans="1:13" s="8" customFormat="1" ht="13.5" customHeight="1">
      <c r="A38" s="191"/>
      <c r="B38" s="178"/>
      <c r="C38" s="167"/>
      <c r="D38" s="168"/>
      <c r="E38" s="160"/>
      <c r="F38" s="160"/>
      <c r="G38" s="3" t="s">
        <v>18</v>
      </c>
      <c r="H38" s="3" t="s">
        <v>115</v>
      </c>
      <c r="I38" s="10"/>
      <c r="J38" s="128"/>
      <c r="K38" s="3" t="s">
        <v>112</v>
      </c>
      <c r="L38" s="10">
        <f>E38*I38</f>
        <v>0</v>
      </c>
      <c r="M38" s="5" t="s">
        <v>18</v>
      </c>
    </row>
    <row r="39" spans="1:13" s="8" customFormat="1" ht="13.5" customHeight="1">
      <c r="A39" s="191"/>
      <c r="B39" s="178"/>
      <c r="C39" s="167"/>
      <c r="D39" s="168"/>
      <c r="E39" s="160"/>
      <c r="F39" s="160"/>
      <c r="G39" s="3" t="s">
        <v>18</v>
      </c>
      <c r="H39" s="3" t="s">
        <v>115</v>
      </c>
      <c r="I39" s="10"/>
      <c r="J39" s="128"/>
      <c r="K39" s="3" t="s">
        <v>113</v>
      </c>
      <c r="L39" s="10">
        <f>E39*I39</f>
        <v>0</v>
      </c>
      <c r="M39" s="5" t="s">
        <v>18</v>
      </c>
    </row>
    <row r="40" spans="1:13" s="8" customFormat="1" ht="13.5" customHeight="1">
      <c r="A40" s="192"/>
      <c r="B40" s="186"/>
      <c r="C40" s="184"/>
      <c r="D40" s="185"/>
      <c r="E40" s="161"/>
      <c r="F40" s="161"/>
      <c r="G40" s="4" t="s">
        <v>18</v>
      </c>
      <c r="H40" s="4" t="s">
        <v>115</v>
      </c>
      <c r="I40" s="12"/>
      <c r="J40" s="129"/>
      <c r="K40" s="4" t="s">
        <v>113</v>
      </c>
      <c r="L40" s="12">
        <f>E40*I40</f>
        <v>0</v>
      </c>
      <c r="M40" s="6" t="s">
        <v>18</v>
      </c>
    </row>
    <row r="41" spans="1:13" s="8" customFormat="1" ht="13.5" customHeight="1">
      <c r="A41" s="175" t="s">
        <v>1</v>
      </c>
      <c r="B41" s="177">
        <f>SUM(L42:L46)</f>
        <v>0</v>
      </c>
      <c r="C41" s="181" t="s">
        <v>24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1:13" s="8" customFormat="1" ht="13.5" customHeight="1">
      <c r="A42" s="176"/>
      <c r="B42" s="178"/>
      <c r="C42" s="167"/>
      <c r="D42" s="168"/>
      <c r="E42" s="160"/>
      <c r="F42" s="160"/>
      <c r="G42" s="3" t="s">
        <v>18</v>
      </c>
      <c r="H42" s="3" t="s">
        <v>115</v>
      </c>
      <c r="I42" s="10"/>
      <c r="J42" s="128"/>
      <c r="K42" s="3" t="s">
        <v>113</v>
      </c>
      <c r="L42" s="10">
        <f>E42*I42</f>
        <v>0</v>
      </c>
      <c r="M42" s="5" t="s">
        <v>18</v>
      </c>
    </row>
    <row r="43" spans="1:13" s="8" customFormat="1" ht="13.5" customHeight="1">
      <c r="A43" s="176"/>
      <c r="B43" s="178"/>
      <c r="C43" s="167"/>
      <c r="D43" s="168"/>
      <c r="E43" s="160"/>
      <c r="F43" s="160"/>
      <c r="G43" s="3" t="s">
        <v>18</v>
      </c>
      <c r="H43" s="3" t="s">
        <v>115</v>
      </c>
      <c r="I43" s="10"/>
      <c r="J43" s="128"/>
      <c r="K43" s="3" t="s">
        <v>113</v>
      </c>
      <c r="L43" s="10">
        <f>E43*I43</f>
        <v>0</v>
      </c>
      <c r="M43" s="5" t="s">
        <v>18</v>
      </c>
    </row>
    <row r="44" spans="1:13" s="8" customFormat="1" ht="13.5" customHeight="1">
      <c r="A44" s="176"/>
      <c r="B44" s="178"/>
      <c r="C44" s="167"/>
      <c r="D44" s="168"/>
      <c r="E44" s="160"/>
      <c r="F44" s="160"/>
      <c r="G44" s="3" t="s">
        <v>18</v>
      </c>
      <c r="H44" s="3" t="s">
        <v>115</v>
      </c>
      <c r="I44" s="10"/>
      <c r="J44" s="128"/>
      <c r="K44" s="3" t="s">
        <v>113</v>
      </c>
      <c r="L44" s="10">
        <f>E44*I44</f>
        <v>0</v>
      </c>
      <c r="M44" s="5" t="s">
        <v>18</v>
      </c>
    </row>
    <row r="45" spans="1:13" s="8" customFormat="1" ht="13.5" customHeight="1">
      <c r="A45" s="176"/>
      <c r="B45" s="178"/>
      <c r="C45" s="167"/>
      <c r="D45" s="168"/>
      <c r="E45" s="160"/>
      <c r="F45" s="160"/>
      <c r="G45" s="3" t="s">
        <v>18</v>
      </c>
      <c r="H45" s="3" t="s">
        <v>115</v>
      </c>
      <c r="I45" s="10"/>
      <c r="J45" s="128"/>
      <c r="K45" s="3" t="s">
        <v>113</v>
      </c>
      <c r="L45" s="10">
        <f>E45*I45</f>
        <v>0</v>
      </c>
      <c r="M45" s="5" t="s">
        <v>18</v>
      </c>
    </row>
    <row r="46" spans="1:13" s="8" customFormat="1" ht="13.5" customHeight="1">
      <c r="A46" s="154"/>
      <c r="B46" s="186"/>
      <c r="C46" s="184"/>
      <c r="D46" s="185"/>
      <c r="E46" s="161"/>
      <c r="F46" s="161"/>
      <c r="G46" s="4" t="s">
        <v>18</v>
      </c>
      <c r="H46" s="4" t="s">
        <v>115</v>
      </c>
      <c r="I46" s="12"/>
      <c r="J46" s="129"/>
      <c r="K46" s="4" t="s">
        <v>113</v>
      </c>
      <c r="L46" s="12">
        <f>E46*I46</f>
        <v>0</v>
      </c>
      <c r="M46" s="6" t="s">
        <v>18</v>
      </c>
    </row>
    <row r="47" spans="1:13" s="8" customFormat="1" ht="13.5" customHeight="1">
      <c r="A47" s="175" t="s">
        <v>2</v>
      </c>
      <c r="B47" s="177">
        <f>SUM(L48:L49)</f>
        <v>0</v>
      </c>
      <c r="C47" s="181" t="s">
        <v>24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3"/>
    </row>
    <row r="48" spans="1:13" s="8" customFormat="1" ht="13.5" customHeight="1">
      <c r="A48" s="176"/>
      <c r="B48" s="178"/>
      <c r="C48" s="167"/>
      <c r="D48" s="168"/>
      <c r="E48" s="160"/>
      <c r="F48" s="160"/>
      <c r="G48" s="3" t="s">
        <v>18</v>
      </c>
      <c r="H48" s="3" t="s">
        <v>115</v>
      </c>
      <c r="I48" s="10"/>
      <c r="J48" s="128"/>
      <c r="K48" s="3" t="s">
        <v>113</v>
      </c>
      <c r="L48" s="10">
        <f>E48*I48</f>
        <v>0</v>
      </c>
      <c r="M48" s="5" t="s">
        <v>18</v>
      </c>
    </row>
    <row r="49" spans="1:13" s="8" customFormat="1" ht="13.5" customHeight="1">
      <c r="A49" s="154"/>
      <c r="B49" s="186"/>
      <c r="C49" s="167"/>
      <c r="D49" s="168"/>
      <c r="E49" s="160"/>
      <c r="F49" s="160"/>
      <c r="G49" s="3" t="s">
        <v>18</v>
      </c>
      <c r="H49" s="3" t="s">
        <v>115</v>
      </c>
      <c r="I49" s="10"/>
      <c r="J49" s="128"/>
      <c r="K49" s="3" t="s">
        <v>113</v>
      </c>
      <c r="L49" s="10">
        <f>E49*I49</f>
        <v>0</v>
      </c>
      <c r="M49" s="5" t="s">
        <v>18</v>
      </c>
    </row>
    <row r="50" spans="1:13" s="8" customFormat="1" ht="13.5" customHeight="1">
      <c r="A50" s="175" t="s">
        <v>3</v>
      </c>
      <c r="B50" s="177">
        <f>SUM(L51:L53)</f>
        <v>0</v>
      </c>
      <c r="C50" s="181" t="s">
        <v>24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3"/>
    </row>
    <row r="51" spans="1:13" s="8" customFormat="1" ht="13.5" customHeight="1">
      <c r="A51" s="176"/>
      <c r="B51" s="178"/>
      <c r="C51" s="167"/>
      <c r="D51" s="168"/>
      <c r="E51" s="160"/>
      <c r="F51" s="160"/>
      <c r="G51" s="3" t="s">
        <v>18</v>
      </c>
      <c r="H51" s="3" t="s">
        <v>115</v>
      </c>
      <c r="I51" s="10"/>
      <c r="J51" s="128"/>
      <c r="K51" s="3" t="s">
        <v>113</v>
      </c>
      <c r="L51" s="10">
        <f>E51*I51</f>
        <v>0</v>
      </c>
      <c r="M51" s="5" t="s">
        <v>18</v>
      </c>
    </row>
    <row r="52" spans="1:13" s="8" customFormat="1" ht="13.5" customHeight="1">
      <c r="A52" s="176"/>
      <c r="B52" s="178"/>
      <c r="C52" s="167"/>
      <c r="D52" s="168"/>
      <c r="E52" s="160"/>
      <c r="F52" s="160"/>
      <c r="G52" s="3" t="s">
        <v>18</v>
      </c>
      <c r="H52" s="3" t="s">
        <v>115</v>
      </c>
      <c r="I52" s="10"/>
      <c r="J52" s="128"/>
      <c r="K52" s="3" t="s">
        <v>113</v>
      </c>
      <c r="L52" s="10">
        <f>E52*I52</f>
        <v>0</v>
      </c>
      <c r="M52" s="5" t="s">
        <v>18</v>
      </c>
    </row>
    <row r="53" spans="1:13" s="8" customFormat="1" ht="13.5" customHeight="1">
      <c r="A53" s="154"/>
      <c r="B53" s="186"/>
      <c r="C53" s="184"/>
      <c r="D53" s="185"/>
      <c r="E53" s="161"/>
      <c r="F53" s="161"/>
      <c r="G53" s="4" t="s">
        <v>18</v>
      </c>
      <c r="H53" s="4" t="s">
        <v>115</v>
      </c>
      <c r="I53" s="12"/>
      <c r="J53" s="129"/>
      <c r="K53" s="4" t="s">
        <v>113</v>
      </c>
      <c r="L53" s="12">
        <f>E53*I53</f>
        <v>0</v>
      </c>
      <c r="M53" s="6" t="s">
        <v>18</v>
      </c>
    </row>
    <row r="54" spans="1:13" s="8" customFormat="1" ht="13.5" customHeight="1">
      <c r="A54" s="187" t="s">
        <v>23</v>
      </c>
      <c r="B54" s="177">
        <f>SUM(L55:L57)</f>
        <v>0</v>
      </c>
      <c r="C54" s="181" t="s">
        <v>24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3"/>
    </row>
    <row r="55" spans="1:13" s="8" customFormat="1" ht="13.5" customHeight="1">
      <c r="A55" s="176"/>
      <c r="B55" s="178"/>
      <c r="C55" s="167"/>
      <c r="D55" s="168"/>
      <c r="E55" s="160"/>
      <c r="F55" s="160"/>
      <c r="G55" s="3" t="s">
        <v>18</v>
      </c>
      <c r="H55" s="3" t="s">
        <v>115</v>
      </c>
      <c r="I55" s="10"/>
      <c r="J55" s="128"/>
      <c r="K55" s="3" t="s">
        <v>113</v>
      </c>
      <c r="L55" s="10">
        <f>E55*I55</f>
        <v>0</v>
      </c>
      <c r="M55" s="5" t="s">
        <v>18</v>
      </c>
    </row>
    <row r="56" spans="1:13" s="8" customFormat="1" ht="13.5" customHeight="1">
      <c r="A56" s="176"/>
      <c r="B56" s="178"/>
      <c r="C56" s="167"/>
      <c r="D56" s="168"/>
      <c r="E56" s="160"/>
      <c r="F56" s="160"/>
      <c r="G56" s="3" t="s">
        <v>18</v>
      </c>
      <c r="H56" s="3" t="s">
        <v>115</v>
      </c>
      <c r="I56" s="10"/>
      <c r="J56" s="128"/>
      <c r="K56" s="3" t="s">
        <v>113</v>
      </c>
      <c r="L56" s="10">
        <f>E56*I56</f>
        <v>0</v>
      </c>
      <c r="M56" s="5" t="s">
        <v>18</v>
      </c>
    </row>
    <row r="57" spans="1:13" s="8" customFormat="1" ht="13.5" customHeight="1">
      <c r="A57" s="154"/>
      <c r="B57" s="186"/>
      <c r="C57" s="184"/>
      <c r="D57" s="185"/>
      <c r="E57" s="161"/>
      <c r="F57" s="161"/>
      <c r="G57" s="4" t="s">
        <v>18</v>
      </c>
      <c r="H57" s="4" t="s">
        <v>115</v>
      </c>
      <c r="I57" s="12"/>
      <c r="J57" s="129"/>
      <c r="K57" s="4" t="s">
        <v>113</v>
      </c>
      <c r="L57" s="12">
        <f>E57*I57</f>
        <v>0</v>
      </c>
      <c r="M57" s="6" t="s">
        <v>18</v>
      </c>
    </row>
    <row r="58" spans="1:13" s="8" customFormat="1" ht="13.5" customHeight="1">
      <c r="A58" s="175" t="s">
        <v>4</v>
      </c>
      <c r="B58" s="177">
        <f>SUM(L59:L61)</f>
        <v>0</v>
      </c>
      <c r="C58" s="181" t="s">
        <v>24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3"/>
    </row>
    <row r="59" spans="1:13" s="8" customFormat="1" ht="13.5" customHeight="1">
      <c r="A59" s="176"/>
      <c r="B59" s="178"/>
      <c r="C59" s="167"/>
      <c r="D59" s="168"/>
      <c r="E59" s="160"/>
      <c r="F59" s="160"/>
      <c r="G59" s="3" t="s">
        <v>18</v>
      </c>
      <c r="H59" s="3" t="s">
        <v>115</v>
      </c>
      <c r="I59" s="10"/>
      <c r="J59" s="128"/>
      <c r="K59" s="3" t="s">
        <v>113</v>
      </c>
      <c r="L59" s="10">
        <f>E59*I59</f>
        <v>0</v>
      </c>
      <c r="M59" s="5" t="s">
        <v>18</v>
      </c>
    </row>
    <row r="60" spans="1:13" s="8" customFormat="1" ht="13.5" customHeight="1">
      <c r="A60" s="176"/>
      <c r="B60" s="178"/>
      <c r="C60" s="167"/>
      <c r="D60" s="168"/>
      <c r="E60" s="160"/>
      <c r="F60" s="160"/>
      <c r="G60" s="3" t="s">
        <v>18</v>
      </c>
      <c r="H60" s="3" t="s">
        <v>115</v>
      </c>
      <c r="I60" s="10"/>
      <c r="J60" s="128"/>
      <c r="K60" s="3" t="s">
        <v>113</v>
      </c>
      <c r="L60" s="10">
        <f>E60*I60</f>
        <v>0</v>
      </c>
      <c r="M60" s="5" t="s">
        <v>18</v>
      </c>
    </row>
    <row r="61" spans="1:13" s="8" customFormat="1" ht="13.5" customHeight="1" thickBot="1">
      <c r="A61" s="154"/>
      <c r="B61" s="178"/>
      <c r="C61" s="184"/>
      <c r="D61" s="185"/>
      <c r="E61" s="161"/>
      <c r="F61" s="161"/>
      <c r="G61" s="4" t="s">
        <v>18</v>
      </c>
      <c r="H61" s="4" t="s">
        <v>115</v>
      </c>
      <c r="I61" s="12"/>
      <c r="J61" s="129"/>
      <c r="K61" s="4" t="s">
        <v>113</v>
      </c>
      <c r="L61" s="12">
        <f>E61*I61</f>
        <v>0</v>
      </c>
      <c r="M61" s="6" t="s">
        <v>18</v>
      </c>
    </row>
    <row r="62" spans="1:13" s="8" customFormat="1" ht="13.5" customHeight="1" thickBot="1">
      <c r="A62" s="31" t="s">
        <v>0</v>
      </c>
      <c r="B62" s="17">
        <f>SUM(B13:B61)</f>
        <v>0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80"/>
    </row>
    <row r="63" spans="5:13" s="8" customFormat="1" ht="13.5" customHeight="1">
      <c r="E63" s="29"/>
      <c r="G63" s="29"/>
      <c r="I63" s="29"/>
      <c r="J63" s="126"/>
      <c r="K63" s="29"/>
      <c r="M63" s="29"/>
    </row>
    <row r="64" spans="1:13" s="8" customFormat="1" ht="13.5" customHeight="1">
      <c r="A64" s="18" t="s">
        <v>9</v>
      </c>
      <c r="E64" s="29"/>
      <c r="G64" s="29"/>
      <c r="I64" s="29"/>
      <c r="J64" s="126"/>
      <c r="K64" s="29"/>
      <c r="M64" s="29"/>
    </row>
    <row r="65" spans="1:13" s="8" customFormat="1" ht="13.5" customHeight="1">
      <c r="A65" s="18" t="s">
        <v>48</v>
      </c>
      <c r="E65" s="29"/>
      <c r="G65" s="29"/>
      <c r="I65" s="29"/>
      <c r="J65" s="126"/>
      <c r="K65" s="29"/>
      <c r="M65" s="29"/>
    </row>
    <row r="66" spans="2:13" s="8" customFormat="1" ht="13.5" customHeight="1">
      <c r="B66" s="28" t="s">
        <v>116</v>
      </c>
      <c r="C66" s="162" t="s">
        <v>25</v>
      </c>
      <c r="D66" s="162"/>
      <c r="E66" s="162"/>
      <c r="F66" s="158">
        <f>B9</f>
        <v>0</v>
      </c>
      <c r="G66" s="159"/>
      <c r="H66" s="159"/>
      <c r="J66" s="130"/>
      <c r="K66" s="29"/>
      <c r="M66" s="29"/>
    </row>
    <row r="67" spans="2:13" s="8" customFormat="1" ht="13.5" customHeight="1">
      <c r="B67" s="28" t="s">
        <v>117</v>
      </c>
      <c r="C67" s="162" t="s">
        <v>26</v>
      </c>
      <c r="D67" s="162"/>
      <c r="E67" s="162"/>
      <c r="F67" s="158">
        <f>B13+B22+B26</f>
        <v>0</v>
      </c>
      <c r="G67" s="159"/>
      <c r="H67" s="159"/>
      <c r="J67" s="130"/>
      <c r="K67" s="29"/>
      <c r="M67" s="29"/>
    </row>
    <row r="68" spans="2:13" s="8" customFormat="1" ht="13.5" customHeight="1">
      <c r="B68" s="28" t="s">
        <v>118</v>
      </c>
      <c r="C68" s="162" t="s">
        <v>30</v>
      </c>
      <c r="D68" s="162"/>
      <c r="E68" s="162"/>
      <c r="F68" s="157">
        <f>_xlfn.IFERROR(F67/F66,"")</f>
      </c>
      <c r="G68" s="157"/>
      <c r="H68" s="157"/>
      <c r="J68" s="130"/>
      <c r="K68" s="29"/>
      <c r="M68" s="29"/>
    </row>
    <row r="69" spans="1:13" s="8" customFormat="1" ht="13.5" customHeight="1">
      <c r="A69" s="18" t="s">
        <v>8</v>
      </c>
      <c r="E69" s="29"/>
      <c r="G69" s="29"/>
      <c r="I69" s="29"/>
      <c r="J69" s="126"/>
      <c r="K69" s="29"/>
      <c r="M69" s="29"/>
    </row>
    <row r="182" ht="13.5">
      <c r="A182" s="45" t="s">
        <v>32</v>
      </c>
    </row>
    <row r="183" ht="13.5">
      <c r="A183" s="46" t="s">
        <v>33</v>
      </c>
    </row>
    <row r="184" ht="13.5">
      <c r="A184" s="46" t="s">
        <v>34</v>
      </c>
    </row>
    <row r="185" ht="13.5">
      <c r="A185" s="46" t="s">
        <v>35</v>
      </c>
    </row>
    <row r="186" ht="13.5">
      <c r="A186" s="46" t="s">
        <v>36</v>
      </c>
    </row>
    <row r="187" ht="13.5">
      <c r="A187" s="46" t="s">
        <v>37</v>
      </c>
    </row>
    <row r="188" ht="13.5">
      <c r="A188" s="46" t="s">
        <v>38</v>
      </c>
    </row>
    <row r="189" ht="13.5">
      <c r="A189" s="46" t="s">
        <v>39</v>
      </c>
    </row>
    <row r="190" ht="13.5">
      <c r="A190" s="46" t="s">
        <v>40</v>
      </c>
    </row>
    <row r="191" ht="13.5">
      <c r="A191" s="46" t="s">
        <v>41</v>
      </c>
    </row>
    <row r="192" ht="13.5">
      <c r="A192" s="46" t="s">
        <v>42</v>
      </c>
    </row>
    <row r="193" ht="13.5">
      <c r="A193" s="46" t="s">
        <v>43</v>
      </c>
    </row>
    <row r="194" ht="13.5">
      <c r="A194" s="46" t="s">
        <v>44</v>
      </c>
    </row>
    <row r="195" ht="13.5">
      <c r="A195" s="46" t="s">
        <v>45</v>
      </c>
    </row>
    <row r="196" ht="13.5">
      <c r="A196" s="46" t="s">
        <v>46</v>
      </c>
    </row>
    <row r="197" ht="13.5">
      <c r="A197" s="46" t="s">
        <v>95</v>
      </c>
    </row>
    <row r="198" ht="13.5">
      <c r="A198" s="46" t="s">
        <v>47</v>
      </c>
    </row>
    <row r="199" ht="13.5">
      <c r="A199" s="46" t="s">
        <v>163</v>
      </c>
    </row>
  </sheetData>
  <sheetProtection/>
  <mergeCells count="97">
    <mergeCell ref="A2:M2"/>
    <mergeCell ref="G4:L4"/>
    <mergeCell ref="G5:L5"/>
    <mergeCell ref="C7:M7"/>
    <mergeCell ref="C8:M8"/>
    <mergeCell ref="C9:M9"/>
    <mergeCell ref="C12:M12"/>
    <mergeCell ref="A13:A21"/>
    <mergeCell ref="B13:B21"/>
    <mergeCell ref="C13:M13"/>
    <mergeCell ref="A22:A25"/>
    <mergeCell ref="B22:B25"/>
    <mergeCell ref="C22:M22"/>
    <mergeCell ref="A26:A34"/>
    <mergeCell ref="B26:B34"/>
    <mergeCell ref="C26:M26"/>
    <mergeCell ref="I27:L27"/>
    <mergeCell ref="I28:L28"/>
    <mergeCell ref="I29:L29"/>
    <mergeCell ref="I30:L30"/>
    <mergeCell ref="I31:L31"/>
    <mergeCell ref="I32:L32"/>
    <mergeCell ref="I33:L33"/>
    <mergeCell ref="I34:L34"/>
    <mergeCell ref="A35:A40"/>
    <mergeCell ref="B35:B40"/>
    <mergeCell ref="C35:M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A41:A46"/>
    <mergeCell ref="B41:B46"/>
    <mergeCell ref="C41:M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A47:A49"/>
    <mergeCell ref="B47:B49"/>
    <mergeCell ref="C47:M47"/>
    <mergeCell ref="C48:D48"/>
    <mergeCell ref="E48:F48"/>
    <mergeCell ref="C49:D49"/>
    <mergeCell ref="E49:F49"/>
    <mergeCell ref="A50:A53"/>
    <mergeCell ref="B50:B53"/>
    <mergeCell ref="C50:M50"/>
    <mergeCell ref="C51:D51"/>
    <mergeCell ref="E51:F51"/>
    <mergeCell ref="C52:D52"/>
    <mergeCell ref="E52:F52"/>
    <mergeCell ref="C53:D53"/>
    <mergeCell ref="E53:F53"/>
    <mergeCell ref="A54:A57"/>
    <mergeCell ref="B54:B57"/>
    <mergeCell ref="C54:M54"/>
    <mergeCell ref="C55:D55"/>
    <mergeCell ref="E55:F55"/>
    <mergeCell ref="C56:D56"/>
    <mergeCell ref="E56:F56"/>
    <mergeCell ref="C57:D57"/>
    <mergeCell ref="E57:F57"/>
    <mergeCell ref="A58:A61"/>
    <mergeCell ref="B58:B61"/>
    <mergeCell ref="C58:M58"/>
    <mergeCell ref="C59:D59"/>
    <mergeCell ref="E59:F59"/>
    <mergeCell ref="C60:D60"/>
    <mergeCell ref="E60:F60"/>
    <mergeCell ref="C61:D61"/>
    <mergeCell ref="E61:F61"/>
    <mergeCell ref="C62:M62"/>
    <mergeCell ref="C66:E66"/>
    <mergeCell ref="F66:H66"/>
    <mergeCell ref="C67:E67"/>
    <mergeCell ref="F67:H67"/>
    <mergeCell ref="C68:E68"/>
    <mergeCell ref="F68:H68"/>
    <mergeCell ref="P13:P14"/>
    <mergeCell ref="Q13:Q14"/>
    <mergeCell ref="R13:R14"/>
    <mergeCell ref="K23:L23"/>
    <mergeCell ref="K24:L24"/>
    <mergeCell ref="K25:L25"/>
  </mergeCells>
  <conditionalFormatting sqref="B62">
    <cfRule type="cellIs" priority="3" dxfId="6" operator="equal" stopIfTrue="1">
      <formula>0</formula>
    </cfRule>
  </conditionalFormatting>
  <conditionalFormatting sqref="B9">
    <cfRule type="cellIs" priority="1" dxfId="6" operator="equal" stopIfTrue="1">
      <formula>0</formula>
    </cfRule>
    <cfRule type="cellIs" priority="2" dxfId="7" operator="equal" stopIfTrue="1">
      <formula>0</formula>
    </cfRule>
  </conditionalFormatting>
  <dataValidations count="1">
    <dataValidation type="list" allowBlank="1" showInputMessage="1" showErrorMessage="1" sqref="G4:L4">
      <formula1>$A$182:$A$199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196"/>
  <sheetViews>
    <sheetView view="pageBreakPreview" zoomScaleSheetLayoutView="100" zoomScalePageLayoutView="0" workbookViewId="0" topLeftCell="A13">
      <selection activeCell="B15" sqref="B15:W49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4.7109375" style="0" customWidth="1"/>
    <col min="4" max="4" width="6.7109375" style="0" customWidth="1"/>
    <col min="5" max="5" width="6.57421875" style="0" customWidth="1"/>
    <col min="6" max="6" width="4.00390625" style="0" customWidth="1"/>
    <col min="7" max="16" width="3.57421875" style="0" customWidth="1"/>
    <col min="17" max="17" width="3.28125" style="0" customWidth="1"/>
    <col min="18" max="18" width="3.140625" style="0" customWidth="1"/>
    <col min="19" max="19" width="2.57421875" style="0" customWidth="1"/>
    <col min="20" max="20" width="3.140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4.140625" style="0" customWidth="1"/>
  </cols>
  <sheetData>
    <row r="1" spans="1:23" ht="13.5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4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M3" s="34"/>
      <c r="N3" s="43"/>
      <c r="O3" s="60"/>
      <c r="P3" s="60"/>
      <c r="Q3" s="60"/>
      <c r="R3" s="60"/>
      <c r="S3" s="60"/>
      <c r="T3" s="60"/>
      <c r="U3" s="65"/>
      <c r="V3" s="63"/>
      <c r="W3" s="34"/>
      <c r="X3" s="59"/>
    </row>
    <row r="4" spans="1:23" ht="22.5" customHeight="1">
      <c r="A4" s="34"/>
      <c r="B4" s="34"/>
      <c r="C4" s="34"/>
      <c r="D4" s="34"/>
      <c r="E4" s="67" t="s">
        <v>151</v>
      </c>
      <c r="F4" s="106" t="s">
        <v>168</v>
      </c>
      <c r="G4" s="69" t="s">
        <v>134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8"/>
      <c r="S4" s="34"/>
      <c r="T4" s="34"/>
      <c r="U4" s="34"/>
      <c r="V4" s="34"/>
      <c r="W4" s="34"/>
    </row>
    <row r="5" spans="1:23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4" ht="27" customHeight="1">
      <c r="A6" s="34"/>
      <c r="B6" s="220" t="s">
        <v>71</v>
      </c>
      <c r="C6" s="221"/>
      <c r="D6" s="221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  <c r="X6" s="27"/>
    </row>
    <row r="7" spans="1:24" ht="27" customHeight="1">
      <c r="A7" s="34"/>
      <c r="B7" s="200" t="s">
        <v>82</v>
      </c>
      <c r="C7" s="201"/>
      <c r="D7" s="201"/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/>
      <c r="X7" s="33"/>
    </row>
    <row r="8" spans="1:24" ht="21" customHeight="1">
      <c r="A8" s="34"/>
      <c r="B8" s="205" t="s">
        <v>83</v>
      </c>
      <c r="C8" s="206"/>
      <c r="D8" s="207"/>
      <c r="E8" s="225" t="s">
        <v>157</v>
      </c>
      <c r="F8" s="226"/>
      <c r="G8" s="34"/>
      <c r="H8" s="62" t="s">
        <v>85</v>
      </c>
      <c r="I8" s="54"/>
      <c r="J8" s="54" t="s">
        <v>79</v>
      </c>
      <c r="K8" s="54"/>
      <c r="L8" s="54" t="s">
        <v>80</v>
      </c>
      <c r="M8" s="61" t="s">
        <v>89</v>
      </c>
      <c r="N8" s="54"/>
      <c r="O8" s="61" t="s">
        <v>90</v>
      </c>
      <c r="P8" s="54"/>
      <c r="Q8" s="61" t="s">
        <v>86</v>
      </c>
      <c r="R8" s="54"/>
      <c r="S8" s="37" t="s">
        <v>87</v>
      </c>
      <c r="T8" s="37" t="s">
        <v>88</v>
      </c>
      <c r="V8" s="37"/>
      <c r="W8" s="38"/>
      <c r="X8" s="27"/>
    </row>
    <row r="9" spans="1:24" ht="21" customHeight="1">
      <c r="A9" s="34"/>
      <c r="B9" s="217"/>
      <c r="C9" s="218"/>
      <c r="D9" s="219"/>
      <c r="E9" s="225" t="s">
        <v>151</v>
      </c>
      <c r="F9" s="226"/>
      <c r="G9" s="39"/>
      <c r="H9" s="64" t="s">
        <v>85</v>
      </c>
      <c r="I9" s="55"/>
      <c r="J9" s="55" t="s">
        <v>79</v>
      </c>
      <c r="K9" s="55"/>
      <c r="L9" s="54" t="s">
        <v>80</v>
      </c>
      <c r="M9" s="56" t="s">
        <v>89</v>
      </c>
      <c r="N9" s="55"/>
      <c r="O9" s="56" t="s">
        <v>90</v>
      </c>
      <c r="P9" s="54"/>
      <c r="Q9" s="61" t="s">
        <v>86</v>
      </c>
      <c r="R9" s="55"/>
      <c r="S9" s="37" t="s">
        <v>87</v>
      </c>
      <c r="T9" s="37" t="s">
        <v>125</v>
      </c>
      <c r="U9" s="39"/>
      <c r="V9" s="39"/>
      <c r="W9" s="40"/>
      <c r="X9" s="33"/>
    </row>
    <row r="10" spans="1:24" ht="27" customHeight="1">
      <c r="A10" s="34"/>
      <c r="B10" s="200" t="s">
        <v>84</v>
      </c>
      <c r="C10" s="201"/>
      <c r="D10" s="201"/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4"/>
      <c r="X10" s="33"/>
    </row>
    <row r="11" spans="1:24" ht="21" customHeight="1">
      <c r="A11" s="34"/>
      <c r="B11" s="250" t="s">
        <v>135</v>
      </c>
      <c r="C11" s="251"/>
      <c r="D11" s="252"/>
      <c r="E11" s="220" t="s">
        <v>77</v>
      </c>
      <c r="F11" s="221"/>
      <c r="G11" s="222"/>
      <c r="H11" s="223"/>
      <c r="I11" s="203"/>
      <c r="J11" s="203"/>
      <c r="K11" s="203"/>
      <c r="L11" s="203"/>
      <c r="M11" s="203"/>
      <c r="N11" s="41" t="s">
        <v>91</v>
      </c>
      <c r="O11" s="221"/>
      <c r="P11" s="221"/>
      <c r="Q11" s="221"/>
      <c r="R11" s="221"/>
      <c r="S11" s="221"/>
      <c r="T11" s="221"/>
      <c r="U11" s="221"/>
      <c r="V11" s="221"/>
      <c r="W11" s="224"/>
      <c r="X11" s="33"/>
    </row>
    <row r="12" spans="1:24" ht="21" customHeight="1">
      <c r="A12" s="34"/>
      <c r="B12" s="253"/>
      <c r="C12" s="141"/>
      <c r="D12" s="254"/>
      <c r="E12" s="220" t="s">
        <v>81</v>
      </c>
      <c r="F12" s="221"/>
      <c r="G12" s="222"/>
      <c r="H12" s="223"/>
      <c r="I12" s="203"/>
      <c r="J12" s="203"/>
      <c r="K12" s="203"/>
      <c r="L12" s="203"/>
      <c r="M12" s="203"/>
      <c r="N12" s="42" t="s">
        <v>91</v>
      </c>
      <c r="O12" s="221"/>
      <c r="P12" s="221"/>
      <c r="Q12" s="221"/>
      <c r="R12" s="221"/>
      <c r="S12" s="221"/>
      <c r="T12" s="221"/>
      <c r="U12" s="221"/>
      <c r="V12" s="221"/>
      <c r="W12" s="224"/>
      <c r="X12" s="33"/>
    </row>
    <row r="13" spans="1:24" ht="27" customHeight="1">
      <c r="A13" s="34"/>
      <c r="B13" s="220" t="s">
        <v>136</v>
      </c>
      <c r="C13" s="221"/>
      <c r="D13" s="221"/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4"/>
      <c r="X13" s="33"/>
    </row>
    <row r="14" spans="1:24" ht="13.5">
      <c r="A14" s="34"/>
      <c r="B14" s="205" t="s">
        <v>93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7"/>
      <c r="X14" s="33"/>
    </row>
    <row r="15" spans="1:24" ht="13.5">
      <c r="A15" s="34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33"/>
    </row>
    <row r="16" spans="1:24" ht="13.5">
      <c r="A16" s="34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10"/>
      <c r="X16" s="33"/>
    </row>
    <row r="17" spans="1:24" ht="13.5">
      <c r="A17" s="34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10"/>
      <c r="X17" s="33"/>
    </row>
    <row r="18" spans="1:24" ht="13.5">
      <c r="A18" s="34"/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10"/>
      <c r="X18" s="33"/>
    </row>
    <row r="19" spans="1:24" ht="13.5">
      <c r="A19" s="34"/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10"/>
      <c r="X19" s="33"/>
    </row>
    <row r="20" spans="1:24" ht="13.5">
      <c r="A20" s="34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  <c r="X20" s="33"/>
    </row>
    <row r="21" spans="1:24" ht="13.5">
      <c r="A21" s="34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10"/>
      <c r="X21" s="33"/>
    </row>
    <row r="22" spans="1:24" ht="13.5">
      <c r="A22" s="34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10"/>
      <c r="X22" s="33"/>
    </row>
    <row r="23" spans="1:24" ht="13.5">
      <c r="A23" s="34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X23" s="33"/>
    </row>
    <row r="24" spans="1:24" ht="13.5">
      <c r="A24" s="34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33"/>
    </row>
    <row r="25" spans="1:24" ht="13.5">
      <c r="A25" s="34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10"/>
      <c r="X25" s="33"/>
    </row>
    <row r="26" spans="1:24" ht="13.5">
      <c r="A26" s="34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/>
      <c r="X26" s="33"/>
    </row>
    <row r="27" spans="1:24" ht="13.5">
      <c r="A27" s="34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10"/>
      <c r="X27" s="33"/>
    </row>
    <row r="28" spans="1:24" ht="13.5">
      <c r="A28" s="34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10"/>
      <c r="X28" s="33"/>
    </row>
    <row r="29" spans="1:24" ht="13.5">
      <c r="A29" s="34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10"/>
      <c r="X29" s="33"/>
    </row>
    <row r="30" spans="1:24" ht="13.5">
      <c r="A30" s="34"/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10"/>
      <c r="X30" s="33"/>
    </row>
    <row r="31" spans="1:24" ht="13.5">
      <c r="A31" s="34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10"/>
      <c r="X31" s="33"/>
    </row>
    <row r="32" spans="1:24" ht="13.5">
      <c r="A32" s="34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10"/>
      <c r="X32" s="33"/>
    </row>
    <row r="33" spans="1:24" ht="13.5">
      <c r="A33" s="34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33"/>
    </row>
    <row r="34" spans="1:24" ht="13.5">
      <c r="A34" s="34"/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10"/>
      <c r="X34" s="33"/>
    </row>
    <row r="35" spans="1:24" ht="13.5">
      <c r="A35" s="34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0"/>
      <c r="X35" s="33"/>
    </row>
    <row r="36" spans="1:24" ht="13.5">
      <c r="A36" s="34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0"/>
      <c r="X36" s="33"/>
    </row>
    <row r="37" spans="1:24" ht="13.5">
      <c r="A37" s="34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0"/>
      <c r="X37" s="33"/>
    </row>
    <row r="38" spans="1:24" ht="13.5">
      <c r="A38" s="34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0"/>
      <c r="X38" s="33"/>
    </row>
    <row r="39" spans="1:24" ht="13.5">
      <c r="A39" s="34"/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0"/>
      <c r="X39" s="33"/>
    </row>
    <row r="40" spans="1:24" ht="13.5">
      <c r="A40" s="34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0"/>
      <c r="X40" s="33"/>
    </row>
    <row r="41" spans="1:24" ht="13.5">
      <c r="A41" s="34"/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0"/>
      <c r="X41" s="33"/>
    </row>
    <row r="42" spans="1:24" ht="13.5">
      <c r="A42" s="34"/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10"/>
      <c r="X42" s="33"/>
    </row>
    <row r="43" spans="1:24" ht="13.5">
      <c r="A43" s="34"/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10"/>
      <c r="X43" s="33"/>
    </row>
    <row r="44" spans="1:24" ht="13.5">
      <c r="A44" s="34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33"/>
    </row>
    <row r="45" spans="1:24" ht="13.5">
      <c r="A45" s="34"/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10"/>
      <c r="X45" s="33"/>
    </row>
    <row r="46" spans="1:24" ht="13.5">
      <c r="A46" s="34"/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  <c r="X46" s="33"/>
    </row>
    <row r="47" spans="1:24" ht="13.5">
      <c r="A47" s="34"/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10"/>
      <c r="X47" s="33"/>
    </row>
    <row r="48" spans="1:24" ht="13.5">
      <c r="A48" s="34"/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10"/>
      <c r="X48" s="33"/>
    </row>
    <row r="49" spans="1:24" ht="13.5">
      <c r="A49" s="34"/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3"/>
      <c r="X49" s="33"/>
    </row>
    <row r="50" spans="1:24" ht="13.5">
      <c r="A50" s="2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3.5">
      <c r="A51" s="2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ht="13.5">
      <c r="X52" s="27"/>
    </row>
    <row r="179" ht="13.5">
      <c r="A179" s="45" t="s">
        <v>32</v>
      </c>
    </row>
    <row r="180" ht="13.5">
      <c r="A180" s="46" t="s">
        <v>33</v>
      </c>
    </row>
    <row r="181" ht="13.5">
      <c r="A181" s="46" t="s">
        <v>34</v>
      </c>
    </row>
    <row r="182" ht="13.5">
      <c r="A182" s="46" t="s">
        <v>35</v>
      </c>
    </row>
    <row r="183" ht="13.5">
      <c r="A183" s="46" t="s">
        <v>36</v>
      </c>
    </row>
    <row r="184" ht="13.5">
      <c r="A184" s="46" t="s">
        <v>37</v>
      </c>
    </row>
    <row r="185" ht="13.5">
      <c r="A185" s="46" t="s">
        <v>38</v>
      </c>
    </row>
    <row r="186" ht="13.5">
      <c r="A186" s="46" t="s">
        <v>39</v>
      </c>
    </row>
    <row r="187" ht="13.5">
      <c r="A187" s="46" t="s">
        <v>40</v>
      </c>
    </row>
    <row r="188" ht="13.5">
      <c r="A188" s="46" t="s">
        <v>41</v>
      </c>
    </row>
    <row r="189" ht="13.5">
      <c r="A189" s="46" t="s">
        <v>42</v>
      </c>
    </row>
    <row r="190" ht="13.5">
      <c r="A190" s="46" t="s">
        <v>43</v>
      </c>
    </row>
    <row r="191" ht="13.5">
      <c r="A191" s="46" t="s">
        <v>44</v>
      </c>
    </row>
    <row r="192" ht="13.5">
      <c r="A192" s="46" t="s">
        <v>45</v>
      </c>
    </row>
    <row r="193" ht="13.5">
      <c r="A193" s="46" t="s">
        <v>46</v>
      </c>
    </row>
    <row r="194" ht="13.5">
      <c r="A194" s="46" t="s">
        <v>95</v>
      </c>
    </row>
    <row r="195" ht="13.5">
      <c r="A195" s="46" t="s">
        <v>47</v>
      </c>
    </row>
    <row r="196" ht="13.5">
      <c r="A196" s="46" t="s">
        <v>163</v>
      </c>
    </row>
  </sheetData>
  <sheetProtection/>
  <mergeCells count="20">
    <mergeCell ref="E12:G12"/>
    <mergeCell ref="H12:M12"/>
    <mergeCell ref="O12:W12"/>
    <mergeCell ref="B6:D6"/>
    <mergeCell ref="E6:W6"/>
    <mergeCell ref="B7:D7"/>
    <mergeCell ref="E7:W7"/>
    <mergeCell ref="B8:D9"/>
    <mergeCell ref="E8:F8"/>
    <mergeCell ref="E9:F9"/>
    <mergeCell ref="B13:D13"/>
    <mergeCell ref="E13:W13"/>
    <mergeCell ref="B14:W14"/>
    <mergeCell ref="B15:W49"/>
    <mergeCell ref="B10:D10"/>
    <mergeCell ref="E10:W10"/>
    <mergeCell ref="B11:D12"/>
    <mergeCell ref="E11:G11"/>
    <mergeCell ref="H11:M11"/>
    <mergeCell ref="O11:W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高文連</cp:lastModifiedBy>
  <cp:lastPrinted>2024-05-07T01:19:41Z</cp:lastPrinted>
  <dcterms:created xsi:type="dcterms:W3CDTF">2010-05-18T03:10:20Z</dcterms:created>
  <dcterms:modified xsi:type="dcterms:W3CDTF">2024-05-07T01:20:43Z</dcterms:modified>
  <cp:category/>
  <cp:version/>
  <cp:contentType/>
  <cp:contentStatus/>
</cp:coreProperties>
</file>